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oadmap" sheetId="1" state="visible" r:id="rId3"/>
    <sheet name="How to use" sheetId="2" state="visible" r:id="rId4"/>
  </sheets>
  <definedNames>
    <definedName function="false" hidden="false" localSheetId="0" name="_xlnm.Print_Area" vbProcedure="false">Roadmap!$A$1:$BI$40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4" authorId="0">
      <text>
        <r>
          <rPr>
            <sz val="10"/>
            <rFont val="Arial"/>
            <family val="2"/>
          </rPr>
          <t xml:space="preserve">Input: first day of the project timeline. Weeks, months and quarters follow this date.</t>
        </r>
      </text>
    </comment>
  </commentList>
</comments>
</file>

<file path=xl/sharedStrings.xml><?xml version="1.0" encoding="utf-8"?>
<sst xmlns="http://schemas.openxmlformats.org/spreadsheetml/2006/main" count="93" uniqueCount="73">
  <si>
    <t xml:space="preserve">Project Roadmap Template</t>
  </si>
  <si>
    <t xml:space="preserve">Edit the white cells. Bars, gate lines and gate labels follow Type, Start and End.</t>
  </si>
  <si>
    <t xml:space="preserve">PROJECT START</t>
  </si>
  <si>
    <t xml:space="preserve">PHASE</t>
  </si>
  <si>
    <t xml:space="preserve">CODE</t>
  </si>
  <si>
    <t xml:space="preserve">TASK</t>
  </si>
  <si>
    <t xml:space="preserve">TYPE</t>
  </si>
  <si>
    <t xml:space="preserve">START</t>
  </si>
  <si>
    <t xml:space="preserve">END</t>
  </si>
  <si>
    <t xml:space="preserve">Q1</t>
  </si>
  <si>
    <t xml:space="preserve">Q2</t>
  </si>
  <si>
    <t xml:space="preserve">Q3</t>
  </si>
  <si>
    <t xml:space="preserve">Q4</t>
  </si>
  <si>
    <t xml:space="preserve">1 Research</t>
  </si>
  <si>
    <t xml:space="preserve">Owner</t>
  </si>
  <si>
    <t xml:space="preserve">Goal</t>
  </si>
  <si>
    <t xml:space="preserve">1.1</t>
  </si>
  <si>
    <t xml:space="preserve">Stakeholder interviews</t>
  </si>
  <si>
    <t xml:space="preserve">Task</t>
  </si>
  <si>
    <t xml:space="preserve">1.2</t>
  </si>
  <si>
    <t xml:space="preserve">Process audit</t>
  </si>
  <si>
    <t xml:space="preserve">G1</t>
  </si>
  <si>
    <t xml:space="preserve">Business case</t>
  </si>
  <si>
    <t xml:space="preserve">Gate</t>
  </si>
  <si>
    <t xml:space="preserve">2 Concept</t>
  </si>
  <si>
    <t xml:space="preserve">2.1</t>
  </si>
  <si>
    <t xml:space="preserve">Solution design</t>
  </si>
  <si>
    <t xml:space="preserve">2.2</t>
  </si>
  <si>
    <t xml:space="preserve">Vendor selection</t>
  </si>
  <si>
    <t xml:space="preserve">G2</t>
  </si>
  <si>
    <t xml:space="preserve">Project plan</t>
  </si>
  <si>
    <t xml:space="preserve">3 Prototype</t>
  </si>
  <si>
    <t xml:space="preserve">3.1</t>
  </si>
  <si>
    <t xml:space="preserve">Sensor retrofit, line 1</t>
  </si>
  <si>
    <t xml:space="preserve">3.2</t>
  </si>
  <si>
    <t xml:space="preserve">Predictive model</t>
  </si>
  <si>
    <t xml:space="preserve">3.3</t>
  </si>
  <si>
    <t xml:space="preserve">Roll out line 1 first</t>
  </si>
  <si>
    <t xml:space="preserve">Decision</t>
  </si>
  <si>
    <t xml:space="preserve">G3</t>
  </si>
  <si>
    <t xml:space="preserve">Pilot report</t>
  </si>
  <si>
    <t xml:space="preserve">4 Roll out</t>
  </si>
  <si>
    <t xml:space="preserve">4.1</t>
  </si>
  <si>
    <t xml:space="preserve">Operator training</t>
  </si>
  <si>
    <t xml:space="preserve">4.2</t>
  </si>
  <si>
    <t xml:space="preserve">Go-live, line 1</t>
  </si>
  <si>
    <t xml:space="preserve">G4</t>
  </si>
  <si>
    <t xml:space="preserve">Handover</t>
  </si>
  <si>
    <t xml:space="preserve">How to use this project roadmap</t>
  </si>
  <si>
    <t xml:space="preserve">01</t>
  </si>
  <si>
    <t xml:space="preserve">Set the project start</t>
  </si>
  <si>
    <t xml:space="preserve">Enter the first day of the timeline in cell D4 on the Roadmap sheet. Weeks, months and quarters follow it.</t>
  </si>
  <si>
    <t xml:space="preserve">02</t>
  </si>
  <si>
    <t xml:space="preserve">Name owner and goal per phase</t>
  </si>
  <si>
    <t xml:space="preserve">Assign one owner per phase and state the goal the phase must reach before its gate.</t>
  </si>
  <si>
    <t xml:space="preserve">03</t>
  </si>
  <si>
    <t xml:space="preserve">Add one row per task</t>
  </si>
  <si>
    <t xml:space="preserve">Enter code, task, type, start and end. Milestones, decisions and gates need a start date only.</t>
  </si>
  <si>
    <t xml:space="preserve">04</t>
  </si>
  <si>
    <t xml:space="preserve">End every phase in a gate</t>
  </si>
  <si>
    <t xml:space="preserve">Add one Gate row per phase with the deliverable the gate reviews. The pink line and label move with its date.</t>
  </si>
  <si>
    <t xml:space="preserve">05</t>
  </si>
  <si>
    <t xml:space="preserve">Decide at every gate</t>
  </si>
  <si>
    <t xml:space="preserve">Close each gate with a decision: continue, change scope or stop the project.</t>
  </si>
  <si>
    <t xml:space="preserve">Types</t>
  </si>
  <si>
    <t xml:space="preserve">Work with a start and end date; the bar takes the tone of its phase</t>
  </si>
  <si>
    <t xml:space="preserve">●</t>
  </si>
  <si>
    <t xml:space="preserve">Milestone</t>
  </si>
  <si>
    <t xml:space="preserve">Fixed date inside a phase</t>
  </si>
  <si>
    <t xml:space="preserve">◆</t>
  </si>
  <si>
    <t xml:space="preserve">Choice the plan depends on</t>
  </si>
  <si>
    <t xml:space="preserve">Phase end with its deliverable; draws the pink gate line and label</t>
  </si>
  <si>
    <t xml:space="preserve">Need more rows? Copy an existing row inside a phase and insert it as copied cells, so the timeline formulas and phase tone come along.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</si>
</sst>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 mmm\ yyyy"/>
    <numFmt numFmtId="166" formatCode="dd\.mm\.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3399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8"/>
      <color rgb="FF8C8C8C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7"/>
      <color rgb="FF8C8C8C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8"/>
      <color rgb="FFFFFFFF"/>
      <name val="Arial"/>
      <family val="0"/>
      <charset val="1"/>
    </font>
    <font>
      <sz val="10"/>
      <name val="Arial"/>
      <family val="2"/>
    </font>
    <font>
      <b val="true"/>
      <sz val="18"/>
      <color rgb="FFFF3399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12"/>
      <color rgb="FFFF3399"/>
      <name val="Arial"/>
      <family val="0"/>
      <charset val="1"/>
    </font>
    <font>
      <b val="true"/>
      <sz val="11"/>
      <color rgb="FFFF3399"/>
      <name val="Arial"/>
      <family val="0"/>
      <charset val="1"/>
    </font>
    <font>
      <i val="true"/>
      <sz val="9"/>
      <color rgb="FF59595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4F4F4"/>
        <bgColor rgb="FFFFFFFF"/>
      </patternFill>
    </fill>
    <fill>
      <patternFill patternType="solid">
        <fgColor rgb="FFFFFFFF"/>
        <bgColor rgb="FFF4F4F4"/>
      </patternFill>
    </fill>
    <fill>
      <patternFill patternType="solid">
        <fgColor rgb="FF4A4A4A"/>
        <bgColor rgb="FF59595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0" fillId="3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>
          <bgColor rgb="FF000000"/>
        </patternFill>
      </fill>
    </dxf>
    <dxf>
      <fill>
        <patternFill>
          <bgColor rgb="FF4A4A4A"/>
        </patternFill>
      </fill>
    </dxf>
    <dxf>
      <fill>
        <patternFill>
          <bgColor rgb="FFD9D9D9"/>
        </patternFill>
      </fill>
    </dxf>
    <dxf>
      <fill>
        <patternFill>
          <bgColor rgb="FFFFFFFF"/>
        </patternFill>
      </fill>
      <border diagonalUp="false" diagonalDown="false">
        <left/>
        <right/>
        <top style="thin"/>
        <bottom style="thin"/>
        <diagonal/>
      </border>
    </dxf>
    <dxf>
      <font>
        <name val="Arial"/>
        <charset val="1"/>
        <family val="0"/>
        <b val="1"/>
        <color rgb="FFFF3399"/>
        <sz val="11"/>
      </font>
    </dxf>
    <dxf>
      <border diagonalUp="false" diagonalDown="false">
        <left/>
        <right style="dashed">
          <color rgb="FFFF3399"/>
        </right>
        <top/>
        <bottom/>
        <diagonal/>
      </border>
    </dxf>
    <dxf>
      <fill>
        <patternFill>
          <bgColor rgb="FFFF339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3399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4F4F4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003366"/>
      <rgbColor rgb="FF339966"/>
      <rgbColor rgb="FF003300"/>
      <rgbColor rgb="FF333300"/>
      <rgbColor rgb="FF993300"/>
      <rgbColor rgb="FF993366"/>
      <rgbColor rgb="FF333399"/>
      <rgbColor rgb="FF4A4A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54</xdr:col>
      <xdr:colOff>0</xdr:colOff>
      <xdr:row>1</xdr:row>
      <xdr:rowOff>0</xdr:rowOff>
    </xdr:from>
    <xdr:to>
      <xdr:col>59</xdr:col>
      <xdr:colOff>72720</xdr:colOff>
      <xdr:row>1</xdr:row>
      <xdr:rowOff>209160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5032880" y="123840"/>
          <a:ext cx="990360" cy="209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BH39"/>
  <sheetViews>
    <sheetView showFormulas="false" showGridLines="false" showRowColHeaders="true" showZeros="true" rightToLeft="false" tabSelected="true" showOutlineSymbols="true" defaultGridColor="true" view="normal" topLeftCell="A1" colorId="64" zoomScale="85" zoomScaleNormal="85" zoomScalePageLayoutView="100" workbookViewId="0">
      <pane xSplit="8" ySplit="9" topLeftCell="I10" activePane="bottomRight" state="frozen"/>
      <selection pane="topLeft" activeCell="A1" activeCellId="0" sqref="A1"/>
      <selection pane="topRight" activeCell="I1" activeCellId="0" sqref="I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5"/>
    <col collapsed="false" customWidth="true" hidden="false" outlineLevel="0" max="3" min="3" style="0" width="7"/>
    <col collapsed="false" customWidth="true" hidden="false" outlineLevel="0" max="4" min="4" style="0" width="30"/>
    <col collapsed="false" customWidth="true" hidden="false" outlineLevel="0" max="5" min="5" style="0" width="11"/>
    <col collapsed="false" customWidth="true" hidden="false" outlineLevel="0" max="7" min="6" style="0" width="13.5"/>
    <col collapsed="false" customWidth="true" hidden="false" outlineLevel="0" max="8" min="8" style="0" width="1.51"/>
    <col collapsed="false" customWidth="true" hidden="false" outlineLevel="0" max="60" min="9" style="0" width="2.6"/>
  </cols>
  <sheetData>
    <row r="1" customFormat="false" ht="9.75" hidden="false" customHeight="true" outlineLevel="0" collapsed="false"/>
    <row r="2" customFormat="false" ht="36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9.5" hidden="false" customHeight="true" outlineLevel="0" collapsed="false">
      <c r="B4" s="3" t="s">
        <v>2</v>
      </c>
      <c r="D4" s="4" t="n">
        <v>46388</v>
      </c>
    </row>
    <row r="5" customFormat="false" ht="9.75" hidden="false" customHeight="true" outlineLevel="0" collapsed="false"/>
    <row r="6" customFormat="false" ht="21.75" hidden="false" customHeight="true" outlineLevel="0" collapsed="false"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I6" s="5" t="s">
        <v>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 t="s">
        <v>10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 t="s">
        <v>11</v>
      </c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 t="s">
        <v>12</v>
      </c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</row>
    <row r="7" customFormat="false" ht="12.75" hidden="false" customHeight="true" outlineLevel="0" collapsed="false">
      <c r="I7" s="6" t="str">
        <f aca="false">IF(OR(I$8=$D$4,DAY(I$8)&lt;=7),CHOOSE(MONTH(I$8),"Jan","Feb","Mar","Apr","May","Jun","Jul","Aug","Sep","Oct","Nov","Dec"),"")</f>
        <v>Jan</v>
      </c>
      <c r="J7" s="6" t="str">
        <f aca="false">IF(OR(J$8=$D$4,DAY(J$8)&lt;=7),CHOOSE(MONTH(J$8),"Jan","Feb","Mar","Apr","May","Jun","Jul","Aug","Sep","Oct","Nov","Dec"),"")</f>
        <v/>
      </c>
      <c r="K7" s="6" t="str">
        <f aca="false">IF(OR(K$8=$D$4,DAY(K$8)&lt;=7),CHOOSE(MONTH(K$8),"Jan","Feb","Mar","Apr","May","Jun","Jul","Aug","Sep","Oct","Nov","Dec"),"")</f>
        <v/>
      </c>
      <c r="L7" s="6" t="str">
        <f aca="false">IF(OR(L$8=$D$4,DAY(L$8)&lt;=7),CHOOSE(MONTH(L$8),"Jan","Feb","Mar","Apr","May","Jun","Jul","Aug","Sep","Oct","Nov","Dec"),"")</f>
        <v/>
      </c>
      <c r="M7" s="6" t="str">
        <f aca="false">IF(OR(M$8=$D$4,DAY(M$8)&lt;=7),CHOOSE(MONTH(M$8),"Jan","Feb","Mar","Apr","May","Jun","Jul","Aug","Sep","Oct","Nov","Dec"),"")</f>
        <v/>
      </c>
      <c r="N7" s="6" t="str">
        <f aca="false">IF(OR(N$8=$D$4,DAY(N$8)&lt;=7),CHOOSE(MONTH(N$8),"Jan","Feb","Mar","Apr","May","Jun","Jul","Aug","Sep","Oct","Nov","Dec"),"")</f>
        <v>Feb</v>
      </c>
      <c r="O7" s="6" t="str">
        <f aca="false">IF(OR(O$8=$D$4,DAY(O$8)&lt;=7),CHOOSE(MONTH(O$8),"Jan","Feb","Mar","Apr","May","Jun","Jul","Aug","Sep","Oct","Nov","Dec"),"")</f>
        <v/>
      </c>
      <c r="P7" s="6" t="str">
        <f aca="false">IF(OR(P$8=$D$4,DAY(P$8)&lt;=7),CHOOSE(MONTH(P$8),"Jan","Feb","Mar","Apr","May","Jun","Jul","Aug","Sep","Oct","Nov","Dec"),"")</f>
        <v/>
      </c>
      <c r="Q7" s="6" t="str">
        <f aca="false">IF(OR(Q$8=$D$4,DAY(Q$8)&lt;=7),CHOOSE(MONTH(Q$8),"Jan","Feb","Mar","Apr","May","Jun","Jul","Aug","Sep","Oct","Nov","Dec"),"")</f>
        <v/>
      </c>
      <c r="R7" s="6" t="str">
        <f aca="false">IF(OR(R$8=$D$4,DAY(R$8)&lt;=7),CHOOSE(MONTH(R$8),"Jan","Feb","Mar","Apr","May","Jun","Jul","Aug","Sep","Oct","Nov","Dec"),"")</f>
        <v>Mar</v>
      </c>
      <c r="S7" s="6" t="str">
        <f aca="false">IF(OR(S$8=$D$4,DAY(S$8)&lt;=7),CHOOSE(MONTH(S$8),"Jan","Feb","Mar","Apr","May","Jun","Jul","Aug","Sep","Oct","Nov","Dec"),"")</f>
        <v/>
      </c>
      <c r="T7" s="6" t="str">
        <f aca="false">IF(OR(T$8=$D$4,DAY(T$8)&lt;=7),CHOOSE(MONTH(T$8),"Jan","Feb","Mar","Apr","May","Jun","Jul","Aug","Sep","Oct","Nov","Dec"),"")</f>
        <v/>
      </c>
      <c r="U7" s="6" t="str">
        <f aca="false">IF(OR(U$8=$D$4,DAY(U$8)&lt;=7),CHOOSE(MONTH(U$8),"Jan","Feb","Mar","Apr","May","Jun","Jul","Aug","Sep","Oct","Nov","Dec"),"")</f>
        <v/>
      </c>
      <c r="V7" s="6" t="str">
        <f aca="false">IF(OR(V$8=$D$4,DAY(V$8)&lt;=7),CHOOSE(MONTH(V$8),"Jan","Feb","Mar","Apr","May","Jun","Jul","Aug","Sep","Oct","Nov","Dec"),"")</f>
        <v>Apr</v>
      </c>
      <c r="W7" s="6" t="str">
        <f aca="false">IF(OR(W$8=$D$4,DAY(W$8)&lt;=7),CHOOSE(MONTH(W$8),"Jan","Feb","Mar","Apr","May","Jun","Jul","Aug","Sep","Oct","Nov","Dec"),"")</f>
        <v/>
      </c>
      <c r="X7" s="6" t="str">
        <f aca="false">IF(OR(X$8=$D$4,DAY(X$8)&lt;=7),CHOOSE(MONTH(X$8),"Jan","Feb","Mar","Apr","May","Jun","Jul","Aug","Sep","Oct","Nov","Dec"),"")</f>
        <v/>
      </c>
      <c r="Y7" s="6" t="str">
        <f aca="false">IF(OR(Y$8=$D$4,DAY(Y$8)&lt;=7),CHOOSE(MONTH(Y$8),"Jan","Feb","Mar","Apr","May","Jun","Jul","Aug","Sep","Oct","Nov","Dec"),"")</f>
        <v/>
      </c>
      <c r="Z7" s="6" t="str">
        <f aca="false">IF(OR(Z$8=$D$4,DAY(Z$8)&lt;=7),CHOOSE(MONTH(Z$8),"Jan","Feb","Mar","Apr","May","Jun","Jul","Aug","Sep","Oct","Nov","Dec"),"")</f>
        <v/>
      </c>
      <c r="AA7" s="6" t="str">
        <f aca="false">IF(OR(AA$8=$D$4,DAY(AA$8)&lt;=7),CHOOSE(MONTH(AA$8),"Jan","Feb","Mar","Apr","May","Jun","Jul","Aug","Sep","Oct","Nov","Dec"),"")</f>
        <v>May</v>
      </c>
      <c r="AB7" s="6" t="str">
        <f aca="false">IF(OR(AB$8=$D$4,DAY(AB$8)&lt;=7),CHOOSE(MONTH(AB$8),"Jan","Feb","Mar","Apr","May","Jun","Jul","Aug","Sep","Oct","Nov","Dec"),"")</f>
        <v/>
      </c>
      <c r="AC7" s="6" t="str">
        <f aca="false">IF(OR(AC$8=$D$4,DAY(AC$8)&lt;=7),CHOOSE(MONTH(AC$8),"Jan","Feb","Mar","Apr","May","Jun","Jul","Aug","Sep","Oct","Nov","Dec"),"")</f>
        <v/>
      </c>
      <c r="AD7" s="6" t="str">
        <f aca="false">IF(OR(AD$8=$D$4,DAY(AD$8)&lt;=7),CHOOSE(MONTH(AD$8),"Jan","Feb","Mar","Apr","May","Jun","Jul","Aug","Sep","Oct","Nov","Dec"),"")</f>
        <v/>
      </c>
      <c r="AE7" s="6" t="str">
        <f aca="false">IF(OR(AE$8=$D$4,DAY(AE$8)&lt;=7),CHOOSE(MONTH(AE$8),"Jan","Feb","Mar","Apr","May","Jun","Jul","Aug","Sep","Oct","Nov","Dec"),"")</f>
        <v>Jun</v>
      </c>
      <c r="AF7" s="6" t="str">
        <f aca="false">IF(OR(AF$8=$D$4,DAY(AF$8)&lt;=7),CHOOSE(MONTH(AF$8),"Jan","Feb","Mar","Apr","May","Jun","Jul","Aug","Sep","Oct","Nov","Dec"),"")</f>
        <v/>
      </c>
      <c r="AG7" s="6" t="str">
        <f aca="false">IF(OR(AG$8=$D$4,DAY(AG$8)&lt;=7),CHOOSE(MONTH(AG$8),"Jan","Feb","Mar","Apr","May","Jun","Jul","Aug","Sep","Oct","Nov","Dec"),"")</f>
        <v/>
      </c>
      <c r="AH7" s="6" t="str">
        <f aca="false">IF(OR(AH$8=$D$4,DAY(AH$8)&lt;=7),CHOOSE(MONTH(AH$8),"Jan","Feb","Mar","Apr","May","Jun","Jul","Aug","Sep","Oct","Nov","Dec"),"")</f>
        <v/>
      </c>
      <c r="AI7" s="6" t="str">
        <f aca="false">IF(OR(AI$8=$D$4,DAY(AI$8)&lt;=7),CHOOSE(MONTH(AI$8),"Jan","Feb","Mar","Apr","May","Jun","Jul","Aug","Sep","Oct","Nov","Dec"),"")</f>
        <v>Jul</v>
      </c>
      <c r="AJ7" s="6" t="str">
        <f aca="false">IF(OR(AJ$8=$D$4,DAY(AJ$8)&lt;=7),CHOOSE(MONTH(AJ$8),"Jan","Feb","Mar","Apr","May","Jun","Jul","Aug","Sep","Oct","Nov","Dec"),"")</f>
        <v/>
      </c>
      <c r="AK7" s="6" t="str">
        <f aca="false">IF(OR(AK$8=$D$4,DAY(AK$8)&lt;=7),CHOOSE(MONTH(AK$8),"Jan","Feb","Mar","Apr","May","Jun","Jul","Aug","Sep","Oct","Nov","Dec"),"")</f>
        <v/>
      </c>
      <c r="AL7" s="6" t="str">
        <f aca="false">IF(OR(AL$8=$D$4,DAY(AL$8)&lt;=7),CHOOSE(MONTH(AL$8),"Jan","Feb","Mar","Apr","May","Jun","Jul","Aug","Sep","Oct","Nov","Dec"),"")</f>
        <v/>
      </c>
      <c r="AM7" s="6" t="str">
        <f aca="false">IF(OR(AM$8=$D$4,DAY(AM$8)&lt;=7),CHOOSE(MONTH(AM$8),"Jan","Feb","Mar","Apr","May","Jun","Jul","Aug","Sep","Oct","Nov","Dec"),"")</f>
        <v/>
      </c>
      <c r="AN7" s="6" t="str">
        <f aca="false">IF(OR(AN$8=$D$4,DAY(AN$8)&lt;=7),CHOOSE(MONTH(AN$8),"Jan","Feb","Mar","Apr","May","Jun","Jul","Aug","Sep","Oct","Nov","Dec"),"")</f>
        <v>Aug</v>
      </c>
      <c r="AO7" s="6" t="str">
        <f aca="false">IF(OR(AO$8=$D$4,DAY(AO$8)&lt;=7),CHOOSE(MONTH(AO$8),"Jan","Feb","Mar","Apr","May","Jun","Jul","Aug","Sep","Oct","Nov","Dec"),"")</f>
        <v/>
      </c>
      <c r="AP7" s="6" t="str">
        <f aca="false">IF(OR(AP$8=$D$4,DAY(AP$8)&lt;=7),CHOOSE(MONTH(AP$8),"Jan","Feb","Mar","Apr","May","Jun","Jul","Aug","Sep","Oct","Nov","Dec"),"")</f>
        <v/>
      </c>
      <c r="AQ7" s="6" t="str">
        <f aca="false">IF(OR(AQ$8=$D$4,DAY(AQ$8)&lt;=7),CHOOSE(MONTH(AQ$8),"Jan","Feb","Mar","Apr","May","Jun","Jul","Aug","Sep","Oct","Nov","Dec"),"")</f>
        <v/>
      </c>
      <c r="AR7" s="6" t="str">
        <f aca="false">IF(OR(AR$8=$D$4,DAY(AR$8)&lt;=7),CHOOSE(MONTH(AR$8),"Jan","Feb","Mar","Apr","May","Jun","Jul","Aug","Sep","Oct","Nov","Dec"),"")</f>
        <v>Sep</v>
      </c>
      <c r="AS7" s="6" t="str">
        <f aca="false">IF(OR(AS$8=$D$4,DAY(AS$8)&lt;=7),CHOOSE(MONTH(AS$8),"Jan","Feb","Mar","Apr","May","Jun","Jul","Aug","Sep","Oct","Nov","Dec"),"")</f>
        <v/>
      </c>
      <c r="AT7" s="6" t="str">
        <f aca="false">IF(OR(AT$8=$D$4,DAY(AT$8)&lt;=7),CHOOSE(MONTH(AT$8),"Jan","Feb","Mar","Apr","May","Jun","Jul","Aug","Sep","Oct","Nov","Dec"),"")</f>
        <v/>
      </c>
      <c r="AU7" s="6" t="str">
        <f aca="false">IF(OR(AU$8=$D$4,DAY(AU$8)&lt;=7),CHOOSE(MONTH(AU$8),"Jan","Feb","Mar","Apr","May","Jun","Jul","Aug","Sep","Oct","Nov","Dec"),"")</f>
        <v/>
      </c>
      <c r="AV7" s="6" t="str">
        <f aca="false">IF(OR(AV$8=$D$4,DAY(AV$8)&lt;=7),CHOOSE(MONTH(AV$8),"Jan","Feb","Mar","Apr","May","Jun","Jul","Aug","Sep","Oct","Nov","Dec"),"")</f>
        <v>Oct</v>
      </c>
      <c r="AW7" s="6" t="str">
        <f aca="false">IF(OR(AW$8=$D$4,DAY(AW$8)&lt;=7),CHOOSE(MONTH(AW$8),"Jan","Feb","Mar","Apr","May","Jun","Jul","Aug","Sep","Oct","Nov","Dec"),"")</f>
        <v/>
      </c>
      <c r="AX7" s="6" t="str">
        <f aca="false">IF(OR(AX$8=$D$4,DAY(AX$8)&lt;=7),CHOOSE(MONTH(AX$8),"Jan","Feb","Mar","Apr","May","Jun","Jul","Aug","Sep","Oct","Nov","Dec"),"")</f>
        <v/>
      </c>
      <c r="AY7" s="6" t="str">
        <f aca="false">IF(OR(AY$8=$D$4,DAY(AY$8)&lt;=7),CHOOSE(MONTH(AY$8),"Jan","Feb","Mar","Apr","May","Jun","Jul","Aug","Sep","Oct","Nov","Dec"),"")</f>
        <v/>
      </c>
      <c r="AZ7" s="6" t="str">
        <f aca="false">IF(OR(AZ$8=$D$4,DAY(AZ$8)&lt;=7),CHOOSE(MONTH(AZ$8),"Jan","Feb","Mar","Apr","May","Jun","Jul","Aug","Sep","Oct","Nov","Dec"),"")</f>
        <v/>
      </c>
      <c r="BA7" s="6" t="str">
        <f aca="false">IF(OR(BA$8=$D$4,DAY(BA$8)&lt;=7),CHOOSE(MONTH(BA$8),"Jan","Feb","Mar","Apr","May","Jun","Jul","Aug","Sep","Oct","Nov","Dec"),"")</f>
        <v>Nov</v>
      </c>
      <c r="BB7" s="6" t="str">
        <f aca="false">IF(OR(BB$8=$D$4,DAY(BB$8)&lt;=7),CHOOSE(MONTH(BB$8),"Jan","Feb","Mar","Apr","May","Jun","Jul","Aug","Sep","Oct","Nov","Dec"),"")</f>
        <v/>
      </c>
      <c r="BC7" s="6" t="str">
        <f aca="false">IF(OR(BC$8=$D$4,DAY(BC$8)&lt;=7),CHOOSE(MONTH(BC$8),"Jan","Feb","Mar","Apr","May","Jun","Jul","Aug","Sep","Oct","Nov","Dec"),"")</f>
        <v/>
      </c>
      <c r="BD7" s="6" t="str">
        <f aca="false">IF(OR(BD$8=$D$4,DAY(BD$8)&lt;=7),CHOOSE(MONTH(BD$8),"Jan","Feb","Mar","Apr","May","Jun","Jul","Aug","Sep","Oct","Nov","Dec"),"")</f>
        <v/>
      </c>
      <c r="BE7" s="6" t="str">
        <f aca="false">IF(OR(BE$8=$D$4,DAY(BE$8)&lt;=7),CHOOSE(MONTH(BE$8),"Jan","Feb","Mar","Apr","May","Jun","Jul","Aug","Sep","Oct","Nov","Dec"),"")</f>
        <v>Dec</v>
      </c>
      <c r="BF7" s="6" t="str">
        <f aca="false">IF(OR(BF$8=$D$4,DAY(BF$8)&lt;=7),CHOOSE(MONTH(BF$8),"Jan","Feb","Mar","Apr","May","Jun","Jul","Aug","Sep","Oct","Nov","Dec"),"")</f>
        <v/>
      </c>
      <c r="BG7" s="6" t="str">
        <f aca="false">IF(OR(BG$8=$D$4,DAY(BG$8)&lt;=7),CHOOSE(MONTH(BG$8),"Jan","Feb","Mar","Apr","May","Jun","Jul","Aug","Sep","Oct","Nov","Dec"),"")</f>
        <v/>
      </c>
      <c r="BH7" s="6" t="str">
        <f aca="false">IF(OR(BH$8=$D$4,DAY(BH$8)&lt;=7),CHOOSE(MONTH(BH$8),"Jan","Feb","Mar","Apr","May","Jun","Jul","Aug","Sep","Oct","Nov","Dec"),"")</f>
        <v/>
      </c>
    </row>
    <row r="8" customFormat="false" ht="15" hidden="true" customHeight="false" outlineLevel="0" collapsed="false">
      <c r="I8" s="7" t="n">
        <f aca="false">$D$4</f>
        <v>46388</v>
      </c>
      <c r="J8" s="7" t="n">
        <f aca="false">I8+7</f>
        <v>46395</v>
      </c>
      <c r="K8" s="7" t="n">
        <f aca="false">J8+7</f>
        <v>46402</v>
      </c>
      <c r="L8" s="7" t="n">
        <f aca="false">K8+7</f>
        <v>46409</v>
      </c>
      <c r="M8" s="7" t="n">
        <f aca="false">L8+7</f>
        <v>46416</v>
      </c>
      <c r="N8" s="7" t="n">
        <f aca="false">M8+7</f>
        <v>46423</v>
      </c>
      <c r="O8" s="7" t="n">
        <f aca="false">N8+7</f>
        <v>46430</v>
      </c>
      <c r="P8" s="7" t="n">
        <f aca="false">O8+7</f>
        <v>46437</v>
      </c>
      <c r="Q8" s="7" t="n">
        <f aca="false">P8+7</f>
        <v>46444</v>
      </c>
      <c r="R8" s="7" t="n">
        <f aca="false">Q8+7</f>
        <v>46451</v>
      </c>
      <c r="S8" s="7" t="n">
        <f aca="false">R8+7</f>
        <v>46458</v>
      </c>
      <c r="T8" s="7" t="n">
        <f aca="false">S8+7</f>
        <v>46465</v>
      </c>
      <c r="U8" s="7" t="n">
        <f aca="false">T8+7</f>
        <v>46472</v>
      </c>
      <c r="V8" s="7" t="n">
        <f aca="false">U8+7</f>
        <v>46479</v>
      </c>
      <c r="W8" s="7" t="n">
        <f aca="false">V8+7</f>
        <v>46486</v>
      </c>
      <c r="X8" s="7" t="n">
        <f aca="false">W8+7</f>
        <v>46493</v>
      </c>
      <c r="Y8" s="7" t="n">
        <f aca="false">X8+7</f>
        <v>46500</v>
      </c>
      <c r="Z8" s="7" t="n">
        <f aca="false">Y8+7</f>
        <v>46507</v>
      </c>
      <c r="AA8" s="7" t="n">
        <f aca="false">Z8+7</f>
        <v>46514</v>
      </c>
      <c r="AB8" s="7" t="n">
        <f aca="false">AA8+7</f>
        <v>46521</v>
      </c>
      <c r="AC8" s="7" t="n">
        <f aca="false">AB8+7</f>
        <v>46528</v>
      </c>
      <c r="AD8" s="7" t="n">
        <f aca="false">AC8+7</f>
        <v>46535</v>
      </c>
      <c r="AE8" s="7" t="n">
        <f aca="false">AD8+7</f>
        <v>46542</v>
      </c>
      <c r="AF8" s="7" t="n">
        <f aca="false">AE8+7</f>
        <v>46549</v>
      </c>
      <c r="AG8" s="7" t="n">
        <f aca="false">AF8+7</f>
        <v>46556</v>
      </c>
      <c r="AH8" s="7" t="n">
        <f aca="false">AG8+7</f>
        <v>46563</v>
      </c>
      <c r="AI8" s="7" t="n">
        <f aca="false">AH8+7</f>
        <v>46570</v>
      </c>
      <c r="AJ8" s="7" t="n">
        <f aca="false">AI8+7</f>
        <v>46577</v>
      </c>
      <c r="AK8" s="7" t="n">
        <f aca="false">AJ8+7</f>
        <v>46584</v>
      </c>
      <c r="AL8" s="7" t="n">
        <f aca="false">AK8+7</f>
        <v>46591</v>
      </c>
      <c r="AM8" s="7" t="n">
        <f aca="false">AL8+7</f>
        <v>46598</v>
      </c>
      <c r="AN8" s="7" t="n">
        <f aca="false">AM8+7</f>
        <v>46605</v>
      </c>
      <c r="AO8" s="7" t="n">
        <f aca="false">AN8+7</f>
        <v>46612</v>
      </c>
      <c r="AP8" s="7" t="n">
        <f aca="false">AO8+7</f>
        <v>46619</v>
      </c>
      <c r="AQ8" s="7" t="n">
        <f aca="false">AP8+7</f>
        <v>46626</v>
      </c>
      <c r="AR8" s="7" t="n">
        <f aca="false">AQ8+7</f>
        <v>46633</v>
      </c>
      <c r="AS8" s="7" t="n">
        <f aca="false">AR8+7</f>
        <v>46640</v>
      </c>
      <c r="AT8" s="7" t="n">
        <f aca="false">AS8+7</f>
        <v>46647</v>
      </c>
      <c r="AU8" s="7" t="n">
        <f aca="false">AT8+7</f>
        <v>46654</v>
      </c>
      <c r="AV8" s="7" t="n">
        <f aca="false">AU8+7</f>
        <v>46661</v>
      </c>
      <c r="AW8" s="7" t="n">
        <f aca="false">AV8+7</f>
        <v>46668</v>
      </c>
      <c r="AX8" s="7" t="n">
        <f aca="false">AW8+7</f>
        <v>46675</v>
      </c>
      <c r="AY8" s="7" t="n">
        <f aca="false">AX8+7</f>
        <v>46682</v>
      </c>
      <c r="AZ8" s="7" t="n">
        <f aca="false">AY8+7</f>
        <v>46689</v>
      </c>
      <c r="BA8" s="7" t="n">
        <f aca="false">AZ8+7</f>
        <v>46696</v>
      </c>
      <c r="BB8" s="7" t="n">
        <f aca="false">BA8+7</f>
        <v>46703</v>
      </c>
      <c r="BC8" s="7" t="n">
        <f aca="false">BB8+7</f>
        <v>46710</v>
      </c>
      <c r="BD8" s="7" t="n">
        <f aca="false">BC8+7</f>
        <v>46717</v>
      </c>
      <c r="BE8" s="7" t="n">
        <f aca="false">BD8+7</f>
        <v>46724</v>
      </c>
      <c r="BF8" s="7" t="n">
        <f aca="false">BE8+7</f>
        <v>46731</v>
      </c>
      <c r="BG8" s="7" t="n">
        <f aca="false">BF8+7</f>
        <v>46738</v>
      </c>
      <c r="BH8" s="7" t="n">
        <f aca="false">BG8+7</f>
        <v>46745</v>
      </c>
    </row>
    <row r="9" customFormat="false" ht="6" hidden="false" customHeight="true" outlineLevel="0" collapsed="false"/>
    <row r="10" customFormat="false" ht="24" hidden="false" customHeight="true" outlineLevel="0" collapsed="false">
      <c r="B10" s="8" t="s">
        <v>13</v>
      </c>
      <c r="C10" s="9" t="s">
        <v>14</v>
      </c>
      <c r="D10" s="10"/>
      <c r="E10" s="9" t="s">
        <v>15</v>
      </c>
      <c r="F10" s="10"/>
      <c r="G10" s="10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</row>
    <row r="11" customFormat="false" ht="18" hidden="false" customHeight="true" outlineLevel="0" collapsed="false">
      <c r="B11" s="11"/>
      <c r="C11" s="12" t="s">
        <v>16</v>
      </c>
      <c r="D11" s="13" t="s">
        <v>17</v>
      </c>
      <c r="E11" s="13" t="s">
        <v>18</v>
      </c>
      <c r="F11" s="14" t="n">
        <v>46391</v>
      </c>
      <c r="G11" s="14" t="n">
        <v>46430</v>
      </c>
      <c r="H11" s="11"/>
      <c r="I11" s="15" t="str">
        <f aca="false">IF(AND($F11&gt;=I$8,$F11&lt;I$8+7),IF(OR($E11="Milestone",$E11="Gate"),"●",IF($E11="Decision","◆","")),"")</f>
        <v/>
      </c>
      <c r="J11" s="15" t="str">
        <f aca="false">IF(AND($F11&gt;=J$8,$F11&lt;J$8+7),IF(OR($E11="Milestone",$E11="Gate"),"●",IF($E11="Decision","◆","")),"")</f>
        <v/>
      </c>
      <c r="K11" s="15" t="str">
        <f aca="false">IF(AND($F11&gt;=K$8,$F11&lt;K$8+7),IF(OR($E11="Milestone",$E11="Gate"),"●",IF($E11="Decision","◆","")),"")</f>
        <v/>
      </c>
      <c r="L11" s="15" t="str">
        <f aca="false">IF(AND($F11&gt;=L$8,$F11&lt;L$8+7),IF(OR($E11="Milestone",$E11="Gate"),"●",IF($E11="Decision","◆","")),"")</f>
        <v/>
      </c>
      <c r="M11" s="15" t="str">
        <f aca="false">IF(AND($F11&gt;=M$8,$F11&lt;M$8+7),IF(OR($E11="Milestone",$E11="Gate"),"●",IF($E11="Decision","◆","")),"")</f>
        <v/>
      </c>
      <c r="N11" s="15" t="str">
        <f aca="false">IF(AND($F11&gt;=N$8,$F11&lt;N$8+7),IF(OR($E11="Milestone",$E11="Gate"),"●",IF($E11="Decision","◆","")),"")</f>
        <v/>
      </c>
      <c r="O11" s="15" t="str">
        <f aca="false">IF(AND($F11&gt;=O$8,$F11&lt;O$8+7),IF(OR($E11="Milestone",$E11="Gate"),"●",IF($E11="Decision","◆","")),"")</f>
        <v/>
      </c>
      <c r="P11" s="15" t="str">
        <f aca="false">IF(AND($F11&gt;=P$8,$F11&lt;P$8+7),IF(OR($E11="Milestone",$E11="Gate"),"●",IF($E11="Decision","◆","")),"")</f>
        <v/>
      </c>
      <c r="Q11" s="15" t="str">
        <f aca="false">IF(AND($F11&gt;=Q$8,$F11&lt;Q$8+7),IF(OR($E11="Milestone",$E11="Gate"),"●",IF($E11="Decision","◆","")),"")</f>
        <v/>
      </c>
      <c r="R11" s="15" t="str">
        <f aca="false">IF(AND($F11&gt;=R$8,$F11&lt;R$8+7),IF(OR($E11="Milestone",$E11="Gate"),"●",IF($E11="Decision","◆","")),"")</f>
        <v/>
      </c>
      <c r="S11" s="15" t="str">
        <f aca="false">IF(AND($F11&gt;=S$8,$F11&lt;S$8+7),IF(OR($E11="Milestone",$E11="Gate"),"●",IF($E11="Decision","◆","")),"")</f>
        <v/>
      </c>
      <c r="T11" s="15" t="str">
        <f aca="false">IF(AND($F11&gt;=T$8,$F11&lt;T$8+7),IF(OR($E11="Milestone",$E11="Gate"),"●",IF($E11="Decision","◆","")),"")</f>
        <v/>
      </c>
      <c r="U11" s="15" t="str">
        <f aca="false">IF(AND($F11&gt;=U$8,$F11&lt;U$8+7),IF(OR($E11="Milestone",$E11="Gate"),"●",IF($E11="Decision","◆","")),"")</f>
        <v/>
      </c>
      <c r="V11" s="15" t="str">
        <f aca="false">IF(AND($F11&gt;=V$8,$F11&lt;V$8+7),IF(OR($E11="Milestone",$E11="Gate"),"●",IF($E11="Decision","◆","")),"")</f>
        <v/>
      </c>
      <c r="W11" s="15" t="str">
        <f aca="false">IF(AND($F11&gt;=W$8,$F11&lt;W$8+7),IF(OR($E11="Milestone",$E11="Gate"),"●",IF($E11="Decision","◆","")),"")</f>
        <v/>
      </c>
      <c r="X11" s="15" t="str">
        <f aca="false">IF(AND($F11&gt;=X$8,$F11&lt;X$8+7),IF(OR($E11="Milestone",$E11="Gate"),"●",IF($E11="Decision","◆","")),"")</f>
        <v/>
      </c>
      <c r="Y11" s="15" t="str">
        <f aca="false">IF(AND($F11&gt;=Y$8,$F11&lt;Y$8+7),IF(OR($E11="Milestone",$E11="Gate"),"●",IF($E11="Decision","◆","")),"")</f>
        <v/>
      </c>
      <c r="Z11" s="15" t="str">
        <f aca="false">IF(AND($F11&gt;=Z$8,$F11&lt;Z$8+7),IF(OR($E11="Milestone",$E11="Gate"),"●",IF($E11="Decision","◆","")),"")</f>
        <v/>
      </c>
      <c r="AA11" s="15" t="str">
        <f aca="false">IF(AND($F11&gt;=AA$8,$F11&lt;AA$8+7),IF(OR($E11="Milestone",$E11="Gate"),"●",IF($E11="Decision","◆","")),"")</f>
        <v/>
      </c>
      <c r="AB11" s="15" t="str">
        <f aca="false">IF(AND($F11&gt;=AB$8,$F11&lt;AB$8+7),IF(OR($E11="Milestone",$E11="Gate"),"●",IF($E11="Decision","◆","")),"")</f>
        <v/>
      </c>
      <c r="AC11" s="15" t="str">
        <f aca="false">IF(AND($F11&gt;=AC$8,$F11&lt;AC$8+7),IF(OR($E11="Milestone",$E11="Gate"),"●",IF($E11="Decision","◆","")),"")</f>
        <v/>
      </c>
      <c r="AD11" s="15" t="str">
        <f aca="false">IF(AND($F11&gt;=AD$8,$F11&lt;AD$8+7),IF(OR($E11="Milestone",$E11="Gate"),"●",IF($E11="Decision","◆","")),"")</f>
        <v/>
      </c>
      <c r="AE11" s="15" t="str">
        <f aca="false">IF(AND($F11&gt;=AE$8,$F11&lt;AE$8+7),IF(OR($E11="Milestone",$E11="Gate"),"●",IF($E11="Decision","◆","")),"")</f>
        <v/>
      </c>
      <c r="AF11" s="15" t="str">
        <f aca="false">IF(AND($F11&gt;=AF$8,$F11&lt;AF$8+7),IF(OR($E11="Milestone",$E11="Gate"),"●",IF($E11="Decision","◆","")),"")</f>
        <v/>
      </c>
      <c r="AG11" s="15" t="str">
        <f aca="false">IF(AND($F11&gt;=AG$8,$F11&lt;AG$8+7),IF(OR($E11="Milestone",$E11="Gate"),"●",IF($E11="Decision","◆","")),"")</f>
        <v/>
      </c>
      <c r="AH11" s="15" t="str">
        <f aca="false">IF(AND($F11&gt;=AH$8,$F11&lt;AH$8+7),IF(OR($E11="Milestone",$E11="Gate"),"●",IF($E11="Decision","◆","")),"")</f>
        <v/>
      </c>
      <c r="AI11" s="15" t="str">
        <f aca="false">IF(AND($F11&gt;=AI$8,$F11&lt;AI$8+7),IF(OR($E11="Milestone",$E11="Gate"),"●",IF($E11="Decision","◆","")),"")</f>
        <v/>
      </c>
      <c r="AJ11" s="15" t="str">
        <f aca="false">IF(AND($F11&gt;=AJ$8,$F11&lt;AJ$8+7),IF(OR($E11="Milestone",$E11="Gate"),"●",IF($E11="Decision","◆","")),"")</f>
        <v/>
      </c>
      <c r="AK11" s="15" t="str">
        <f aca="false">IF(AND($F11&gt;=AK$8,$F11&lt;AK$8+7),IF(OR($E11="Milestone",$E11="Gate"),"●",IF($E11="Decision","◆","")),"")</f>
        <v/>
      </c>
      <c r="AL11" s="15" t="str">
        <f aca="false">IF(AND($F11&gt;=AL$8,$F11&lt;AL$8+7),IF(OR($E11="Milestone",$E11="Gate"),"●",IF($E11="Decision","◆","")),"")</f>
        <v/>
      </c>
      <c r="AM11" s="15" t="str">
        <f aca="false">IF(AND($F11&gt;=AM$8,$F11&lt;AM$8+7),IF(OR($E11="Milestone",$E11="Gate"),"●",IF($E11="Decision","◆","")),"")</f>
        <v/>
      </c>
      <c r="AN11" s="15" t="str">
        <f aca="false">IF(AND($F11&gt;=AN$8,$F11&lt;AN$8+7),IF(OR($E11="Milestone",$E11="Gate"),"●",IF($E11="Decision","◆","")),"")</f>
        <v/>
      </c>
      <c r="AO11" s="15" t="str">
        <f aca="false">IF(AND($F11&gt;=AO$8,$F11&lt;AO$8+7),IF(OR($E11="Milestone",$E11="Gate"),"●",IF($E11="Decision","◆","")),"")</f>
        <v/>
      </c>
      <c r="AP11" s="15" t="str">
        <f aca="false">IF(AND($F11&gt;=AP$8,$F11&lt;AP$8+7),IF(OR($E11="Milestone",$E11="Gate"),"●",IF($E11="Decision","◆","")),"")</f>
        <v/>
      </c>
      <c r="AQ11" s="15" t="str">
        <f aca="false">IF(AND($F11&gt;=AQ$8,$F11&lt;AQ$8+7),IF(OR($E11="Milestone",$E11="Gate"),"●",IF($E11="Decision","◆","")),"")</f>
        <v/>
      </c>
      <c r="AR11" s="15" t="str">
        <f aca="false">IF(AND($F11&gt;=AR$8,$F11&lt;AR$8+7),IF(OR($E11="Milestone",$E11="Gate"),"●",IF($E11="Decision","◆","")),"")</f>
        <v/>
      </c>
      <c r="AS11" s="15" t="str">
        <f aca="false">IF(AND($F11&gt;=AS$8,$F11&lt;AS$8+7),IF(OR($E11="Milestone",$E11="Gate"),"●",IF($E11="Decision","◆","")),"")</f>
        <v/>
      </c>
      <c r="AT11" s="15" t="str">
        <f aca="false">IF(AND($F11&gt;=AT$8,$F11&lt;AT$8+7),IF(OR($E11="Milestone",$E11="Gate"),"●",IF($E11="Decision","◆","")),"")</f>
        <v/>
      </c>
      <c r="AU11" s="15" t="str">
        <f aca="false">IF(AND($F11&gt;=AU$8,$F11&lt;AU$8+7),IF(OR($E11="Milestone",$E11="Gate"),"●",IF($E11="Decision","◆","")),"")</f>
        <v/>
      </c>
      <c r="AV11" s="15" t="str">
        <f aca="false">IF(AND($F11&gt;=AV$8,$F11&lt;AV$8+7),IF(OR($E11="Milestone",$E11="Gate"),"●",IF($E11="Decision","◆","")),"")</f>
        <v/>
      </c>
      <c r="AW11" s="15" t="str">
        <f aca="false">IF(AND($F11&gt;=AW$8,$F11&lt;AW$8+7),IF(OR($E11="Milestone",$E11="Gate"),"●",IF($E11="Decision","◆","")),"")</f>
        <v/>
      </c>
      <c r="AX11" s="15" t="str">
        <f aca="false">IF(AND($F11&gt;=AX$8,$F11&lt;AX$8+7),IF(OR($E11="Milestone",$E11="Gate"),"●",IF($E11="Decision","◆","")),"")</f>
        <v/>
      </c>
      <c r="AY11" s="15" t="str">
        <f aca="false">IF(AND($F11&gt;=AY$8,$F11&lt;AY$8+7),IF(OR($E11="Milestone",$E11="Gate"),"●",IF($E11="Decision","◆","")),"")</f>
        <v/>
      </c>
      <c r="AZ11" s="15" t="str">
        <f aca="false">IF(AND($F11&gt;=AZ$8,$F11&lt;AZ$8+7),IF(OR($E11="Milestone",$E11="Gate"),"●",IF($E11="Decision","◆","")),"")</f>
        <v/>
      </c>
      <c r="BA11" s="15" t="str">
        <f aca="false">IF(AND($F11&gt;=BA$8,$F11&lt;BA$8+7),IF(OR($E11="Milestone",$E11="Gate"),"●",IF($E11="Decision","◆","")),"")</f>
        <v/>
      </c>
      <c r="BB11" s="15" t="str">
        <f aca="false">IF(AND($F11&gt;=BB$8,$F11&lt;BB$8+7),IF(OR($E11="Milestone",$E11="Gate"),"●",IF($E11="Decision","◆","")),"")</f>
        <v/>
      </c>
      <c r="BC11" s="15" t="str">
        <f aca="false">IF(AND($F11&gt;=BC$8,$F11&lt;BC$8+7),IF(OR($E11="Milestone",$E11="Gate"),"●",IF($E11="Decision","◆","")),"")</f>
        <v/>
      </c>
      <c r="BD11" s="15" t="str">
        <f aca="false">IF(AND($F11&gt;=BD$8,$F11&lt;BD$8+7),IF(OR($E11="Milestone",$E11="Gate"),"●",IF($E11="Decision","◆","")),"")</f>
        <v/>
      </c>
      <c r="BE11" s="15" t="str">
        <f aca="false">IF(AND($F11&gt;=BE$8,$F11&lt;BE$8+7),IF(OR($E11="Milestone",$E11="Gate"),"●",IF($E11="Decision","◆","")),"")</f>
        <v/>
      </c>
      <c r="BF11" s="15" t="str">
        <f aca="false">IF(AND($F11&gt;=BF$8,$F11&lt;BF$8+7),IF(OR($E11="Milestone",$E11="Gate"),"●",IF($E11="Decision","◆","")),"")</f>
        <v/>
      </c>
      <c r="BG11" s="15" t="str">
        <f aca="false">IF(AND($F11&gt;=BG$8,$F11&lt;BG$8+7),IF(OR($E11="Milestone",$E11="Gate"),"●",IF($E11="Decision","◆","")),"")</f>
        <v/>
      </c>
      <c r="BH11" s="15" t="str">
        <f aca="false">IF(AND($F11&gt;=BH$8,$F11&lt;DATE(YEAR($D$4)+1,MONTH($D$4),DAY($D$4))),IF(OR($E11="Milestone",$E11="Gate"),"●",IF($E11="Decision","◆","")),"")</f>
        <v/>
      </c>
    </row>
    <row r="12" customFormat="false" ht="18" hidden="false" customHeight="true" outlineLevel="0" collapsed="false">
      <c r="B12" s="11"/>
      <c r="C12" s="12" t="s">
        <v>19</v>
      </c>
      <c r="D12" s="13" t="s">
        <v>20</v>
      </c>
      <c r="E12" s="13" t="s">
        <v>18</v>
      </c>
      <c r="F12" s="14" t="n">
        <v>46419</v>
      </c>
      <c r="G12" s="14" t="n">
        <v>46470</v>
      </c>
      <c r="H12" s="11"/>
      <c r="I12" s="15" t="str">
        <f aca="false">IF(AND($F12&gt;=I$8,$F12&lt;I$8+7),IF(OR($E12="Milestone",$E12="Gate"),"●",IF($E12="Decision","◆","")),"")</f>
        <v/>
      </c>
      <c r="J12" s="15" t="str">
        <f aca="false">IF(AND($F12&gt;=J$8,$F12&lt;J$8+7),IF(OR($E12="Milestone",$E12="Gate"),"●",IF($E12="Decision","◆","")),"")</f>
        <v/>
      </c>
      <c r="K12" s="15" t="str">
        <f aca="false">IF(AND($F12&gt;=K$8,$F12&lt;K$8+7),IF(OR($E12="Milestone",$E12="Gate"),"●",IF($E12="Decision","◆","")),"")</f>
        <v/>
      </c>
      <c r="L12" s="15" t="str">
        <f aca="false">IF(AND($F12&gt;=L$8,$F12&lt;L$8+7),IF(OR($E12="Milestone",$E12="Gate"),"●",IF($E12="Decision","◆","")),"")</f>
        <v/>
      </c>
      <c r="M12" s="15" t="str">
        <f aca="false">IF(AND($F12&gt;=M$8,$F12&lt;M$8+7),IF(OR($E12="Milestone",$E12="Gate"),"●",IF($E12="Decision","◆","")),"")</f>
        <v/>
      </c>
      <c r="N12" s="15" t="str">
        <f aca="false">IF(AND($F12&gt;=N$8,$F12&lt;N$8+7),IF(OR($E12="Milestone",$E12="Gate"),"●",IF($E12="Decision","◆","")),"")</f>
        <v/>
      </c>
      <c r="O12" s="15" t="str">
        <f aca="false">IF(AND($F12&gt;=O$8,$F12&lt;O$8+7),IF(OR($E12="Milestone",$E12="Gate"),"●",IF($E12="Decision","◆","")),"")</f>
        <v/>
      </c>
      <c r="P12" s="15" t="str">
        <f aca="false">IF(AND($F12&gt;=P$8,$F12&lt;P$8+7),IF(OR($E12="Milestone",$E12="Gate"),"●",IF($E12="Decision","◆","")),"")</f>
        <v/>
      </c>
      <c r="Q12" s="15" t="str">
        <f aca="false">IF(AND($F12&gt;=Q$8,$F12&lt;Q$8+7),IF(OR($E12="Milestone",$E12="Gate"),"●",IF($E12="Decision","◆","")),"")</f>
        <v/>
      </c>
      <c r="R12" s="15" t="str">
        <f aca="false">IF(AND($F12&gt;=R$8,$F12&lt;R$8+7),IF(OR($E12="Milestone",$E12="Gate"),"●",IF($E12="Decision","◆","")),"")</f>
        <v/>
      </c>
      <c r="S12" s="15" t="str">
        <f aca="false">IF(AND($F12&gt;=S$8,$F12&lt;S$8+7),IF(OR($E12="Milestone",$E12="Gate"),"●",IF($E12="Decision","◆","")),"")</f>
        <v/>
      </c>
      <c r="T12" s="15" t="str">
        <f aca="false">IF(AND($F12&gt;=T$8,$F12&lt;T$8+7),IF(OR($E12="Milestone",$E12="Gate"),"●",IF($E12="Decision","◆","")),"")</f>
        <v/>
      </c>
      <c r="U12" s="15" t="str">
        <f aca="false">IF(AND($F12&gt;=U$8,$F12&lt;U$8+7),IF(OR($E12="Milestone",$E12="Gate"),"●",IF($E12="Decision","◆","")),"")</f>
        <v/>
      </c>
      <c r="V12" s="15" t="str">
        <f aca="false">IF(AND($F12&gt;=V$8,$F12&lt;V$8+7),IF(OR($E12="Milestone",$E12="Gate"),"●",IF($E12="Decision","◆","")),"")</f>
        <v/>
      </c>
      <c r="W12" s="15" t="str">
        <f aca="false">IF(AND($F12&gt;=W$8,$F12&lt;W$8+7),IF(OR($E12="Milestone",$E12="Gate"),"●",IF($E12="Decision","◆","")),"")</f>
        <v/>
      </c>
      <c r="X12" s="15" t="str">
        <f aca="false">IF(AND($F12&gt;=X$8,$F12&lt;X$8+7),IF(OR($E12="Milestone",$E12="Gate"),"●",IF($E12="Decision","◆","")),"")</f>
        <v/>
      </c>
      <c r="Y12" s="15" t="str">
        <f aca="false">IF(AND($F12&gt;=Y$8,$F12&lt;Y$8+7),IF(OR($E12="Milestone",$E12="Gate"),"●",IF($E12="Decision","◆","")),"")</f>
        <v/>
      </c>
      <c r="Z12" s="15" t="str">
        <f aca="false">IF(AND($F12&gt;=Z$8,$F12&lt;Z$8+7),IF(OR($E12="Milestone",$E12="Gate"),"●",IF($E12="Decision","◆","")),"")</f>
        <v/>
      </c>
      <c r="AA12" s="15" t="str">
        <f aca="false">IF(AND($F12&gt;=AA$8,$F12&lt;AA$8+7),IF(OR($E12="Milestone",$E12="Gate"),"●",IF($E12="Decision","◆","")),"")</f>
        <v/>
      </c>
      <c r="AB12" s="15" t="str">
        <f aca="false">IF(AND($F12&gt;=AB$8,$F12&lt;AB$8+7),IF(OR($E12="Milestone",$E12="Gate"),"●",IF($E12="Decision","◆","")),"")</f>
        <v/>
      </c>
      <c r="AC12" s="15" t="str">
        <f aca="false">IF(AND($F12&gt;=AC$8,$F12&lt;AC$8+7),IF(OR($E12="Milestone",$E12="Gate"),"●",IF($E12="Decision","◆","")),"")</f>
        <v/>
      </c>
      <c r="AD12" s="15" t="str">
        <f aca="false">IF(AND($F12&gt;=AD$8,$F12&lt;AD$8+7),IF(OR($E12="Milestone",$E12="Gate"),"●",IF($E12="Decision","◆","")),"")</f>
        <v/>
      </c>
      <c r="AE12" s="15" t="str">
        <f aca="false">IF(AND($F12&gt;=AE$8,$F12&lt;AE$8+7),IF(OR($E12="Milestone",$E12="Gate"),"●",IF($E12="Decision","◆","")),"")</f>
        <v/>
      </c>
      <c r="AF12" s="15" t="str">
        <f aca="false">IF(AND($F12&gt;=AF$8,$F12&lt;AF$8+7),IF(OR($E12="Milestone",$E12="Gate"),"●",IF($E12="Decision","◆","")),"")</f>
        <v/>
      </c>
      <c r="AG12" s="15" t="str">
        <f aca="false">IF(AND($F12&gt;=AG$8,$F12&lt;AG$8+7),IF(OR($E12="Milestone",$E12="Gate"),"●",IF($E12="Decision","◆","")),"")</f>
        <v/>
      </c>
      <c r="AH12" s="15" t="str">
        <f aca="false">IF(AND($F12&gt;=AH$8,$F12&lt;AH$8+7),IF(OR($E12="Milestone",$E12="Gate"),"●",IF($E12="Decision","◆","")),"")</f>
        <v/>
      </c>
      <c r="AI12" s="15" t="str">
        <f aca="false">IF(AND($F12&gt;=AI$8,$F12&lt;AI$8+7),IF(OR($E12="Milestone",$E12="Gate"),"●",IF($E12="Decision","◆","")),"")</f>
        <v/>
      </c>
      <c r="AJ12" s="15" t="str">
        <f aca="false">IF(AND($F12&gt;=AJ$8,$F12&lt;AJ$8+7),IF(OR($E12="Milestone",$E12="Gate"),"●",IF($E12="Decision","◆","")),"")</f>
        <v/>
      </c>
      <c r="AK12" s="15" t="str">
        <f aca="false">IF(AND($F12&gt;=AK$8,$F12&lt;AK$8+7),IF(OR($E12="Milestone",$E12="Gate"),"●",IF($E12="Decision","◆","")),"")</f>
        <v/>
      </c>
      <c r="AL12" s="15" t="str">
        <f aca="false">IF(AND($F12&gt;=AL$8,$F12&lt;AL$8+7),IF(OR($E12="Milestone",$E12="Gate"),"●",IF($E12="Decision","◆","")),"")</f>
        <v/>
      </c>
      <c r="AM12" s="15" t="str">
        <f aca="false">IF(AND($F12&gt;=AM$8,$F12&lt;AM$8+7),IF(OR($E12="Milestone",$E12="Gate"),"●",IF($E12="Decision","◆","")),"")</f>
        <v/>
      </c>
      <c r="AN12" s="15" t="str">
        <f aca="false">IF(AND($F12&gt;=AN$8,$F12&lt;AN$8+7),IF(OR($E12="Milestone",$E12="Gate"),"●",IF($E12="Decision","◆","")),"")</f>
        <v/>
      </c>
      <c r="AO12" s="15" t="str">
        <f aca="false">IF(AND($F12&gt;=AO$8,$F12&lt;AO$8+7),IF(OR($E12="Milestone",$E12="Gate"),"●",IF($E12="Decision","◆","")),"")</f>
        <v/>
      </c>
      <c r="AP12" s="15" t="str">
        <f aca="false">IF(AND($F12&gt;=AP$8,$F12&lt;AP$8+7),IF(OR($E12="Milestone",$E12="Gate"),"●",IF($E12="Decision","◆","")),"")</f>
        <v/>
      </c>
      <c r="AQ12" s="15" t="str">
        <f aca="false">IF(AND($F12&gt;=AQ$8,$F12&lt;AQ$8+7),IF(OR($E12="Milestone",$E12="Gate"),"●",IF($E12="Decision","◆","")),"")</f>
        <v/>
      </c>
      <c r="AR12" s="15" t="str">
        <f aca="false">IF(AND($F12&gt;=AR$8,$F12&lt;AR$8+7),IF(OR($E12="Milestone",$E12="Gate"),"●",IF($E12="Decision","◆","")),"")</f>
        <v/>
      </c>
      <c r="AS12" s="15" t="str">
        <f aca="false">IF(AND($F12&gt;=AS$8,$F12&lt;AS$8+7),IF(OR($E12="Milestone",$E12="Gate"),"●",IF($E12="Decision","◆","")),"")</f>
        <v/>
      </c>
      <c r="AT12" s="15" t="str">
        <f aca="false">IF(AND($F12&gt;=AT$8,$F12&lt;AT$8+7),IF(OR($E12="Milestone",$E12="Gate"),"●",IF($E12="Decision","◆","")),"")</f>
        <v/>
      </c>
      <c r="AU12" s="15" t="str">
        <f aca="false">IF(AND($F12&gt;=AU$8,$F12&lt;AU$8+7),IF(OR($E12="Milestone",$E12="Gate"),"●",IF($E12="Decision","◆","")),"")</f>
        <v/>
      </c>
      <c r="AV12" s="15" t="str">
        <f aca="false">IF(AND($F12&gt;=AV$8,$F12&lt;AV$8+7),IF(OR($E12="Milestone",$E12="Gate"),"●",IF($E12="Decision","◆","")),"")</f>
        <v/>
      </c>
      <c r="AW12" s="15" t="str">
        <f aca="false">IF(AND($F12&gt;=AW$8,$F12&lt;AW$8+7),IF(OR($E12="Milestone",$E12="Gate"),"●",IF($E12="Decision","◆","")),"")</f>
        <v/>
      </c>
      <c r="AX12" s="15" t="str">
        <f aca="false">IF(AND($F12&gt;=AX$8,$F12&lt;AX$8+7),IF(OR($E12="Milestone",$E12="Gate"),"●",IF($E12="Decision","◆","")),"")</f>
        <v/>
      </c>
      <c r="AY12" s="15" t="str">
        <f aca="false">IF(AND($F12&gt;=AY$8,$F12&lt;AY$8+7),IF(OR($E12="Milestone",$E12="Gate"),"●",IF($E12="Decision","◆","")),"")</f>
        <v/>
      </c>
      <c r="AZ12" s="15" t="str">
        <f aca="false">IF(AND($F12&gt;=AZ$8,$F12&lt;AZ$8+7),IF(OR($E12="Milestone",$E12="Gate"),"●",IF($E12="Decision","◆","")),"")</f>
        <v/>
      </c>
      <c r="BA12" s="15" t="str">
        <f aca="false">IF(AND($F12&gt;=BA$8,$F12&lt;BA$8+7),IF(OR($E12="Milestone",$E12="Gate"),"●",IF($E12="Decision","◆","")),"")</f>
        <v/>
      </c>
      <c r="BB12" s="15" t="str">
        <f aca="false">IF(AND($F12&gt;=BB$8,$F12&lt;BB$8+7),IF(OR($E12="Milestone",$E12="Gate"),"●",IF($E12="Decision","◆","")),"")</f>
        <v/>
      </c>
      <c r="BC12" s="15" t="str">
        <f aca="false">IF(AND($F12&gt;=BC$8,$F12&lt;BC$8+7),IF(OR($E12="Milestone",$E12="Gate"),"●",IF($E12="Decision","◆","")),"")</f>
        <v/>
      </c>
      <c r="BD12" s="15" t="str">
        <f aca="false">IF(AND($F12&gt;=BD$8,$F12&lt;BD$8+7),IF(OR($E12="Milestone",$E12="Gate"),"●",IF($E12="Decision","◆","")),"")</f>
        <v/>
      </c>
      <c r="BE12" s="15" t="str">
        <f aca="false">IF(AND($F12&gt;=BE$8,$F12&lt;BE$8+7),IF(OR($E12="Milestone",$E12="Gate"),"●",IF($E12="Decision","◆","")),"")</f>
        <v/>
      </c>
      <c r="BF12" s="15" t="str">
        <f aca="false">IF(AND($F12&gt;=BF$8,$F12&lt;BF$8+7),IF(OR($E12="Milestone",$E12="Gate"),"●",IF($E12="Decision","◆","")),"")</f>
        <v/>
      </c>
      <c r="BG12" s="15" t="str">
        <f aca="false">IF(AND($F12&gt;=BG$8,$F12&lt;BG$8+7),IF(OR($E12="Milestone",$E12="Gate"),"●",IF($E12="Decision","◆","")),"")</f>
        <v/>
      </c>
      <c r="BH12" s="15" t="str">
        <f aca="false">IF(AND($F12&gt;=BH$8,$F12&lt;DATE(YEAR($D$4)+1,MONTH($D$4),DAY($D$4))),IF(OR($E12="Milestone",$E12="Gate"),"●",IF($E12="Decision","◆","")),"")</f>
        <v/>
      </c>
    </row>
    <row r="13" customFormat="false" ht="18" hidden="false" customHeight="true" outlineLevel="0" collapsed="false">
      <c r="B13" s="11"/>
      <c r="C13" s="12" t="s">
        <v>21</v>
      </c>
      <c r="D13" s="13" t="s">
        <v>22</v>
      </c>
      <c r="E13" s="13" t="s">
        <v>23</v>
      </c>
      <c r="F13" s="14" t="n">
        <v>46472</v>
      </c>
      <c r="G13" s="14"/>
      <c r="H13" s="11"/>
      <c r="I13" s="15" t="str">
        <f aca="false">IF(AND($F13&gt;=I$8,$F13&lt;I$8+7),IF(OR($E13="Milestone",$E13="Gate"),"●",IF($E13="Decision","◆","")),"")</f>
        <v/>
      </c>
      <c r="J13" s="15" t="str">
        <f aca="false">IF(AND($F13&gt;=J$8,$F13&lt;J$8+7),IF(OR($E13="Milestone",$E13="Gate"),"●",IF($E13="Decision","◆","")),"")</f>
        <v/>
      </c>
      <c r="K13" s="15" t="str">
        <f aca="false">IF(AND($F13&gt;=K$8,$F13&lt;K$8+7),IF(OR($E13="Milestone",$E13="Gate"),"●",IF($E13="Decision","◆","")),"")</f>
        <v/>
      </c>
      <c r="L13" s="15" t="str">
        <f aca="false">IF(AND($F13&gt;=L$8,$F13&lt;L$8+7),IF(OR($E13="Milestone",$E13="Gate"),"●",IF($E13="Decision","◆","")),"")</f>
        <v/>
      </c>
      <c r="M13" s="15" t="str">
        <f aca="false">IF(AND($F13&gt;=M$8,$F13&lt;M$8+7),IF(OR($E13="Milestone",$E13="Gate"),"●",IF($E13="Decision","◆","")),"")</f>
        <v/>
      </c>
      <c r="N13" s="15" t="str">
        <f aca="false">IF(AND($F13&gt;=N$8,$F13&lt;N$8+7),IF(OR($E13="Milestone",$E13="Gate"),"●",IF($E13="Decision","◆","")),"")</f>
        <v/>
      </c>
      <c r="O13" s="15" t="str">
        <f aca="false">IF(AND($F13&gt;=O$8,$F13&lt;O$8+7),IF(OR($E13="Milestone",$E13="Gate"),"●",IF($E13="Decision","◆","")),"")</f>
        <v/>
      </c>
      <c r="P13" s="15" t="str">
        <f aca="false">IF(AND($F13&gt;=P$8,$F13&lt;P$8+7),IF(OR($E13="Milestone",$E13="Gate"),"●",IF($E13="Decision","◆","")),"")</f>
        <v/>
      </c>
      <c r="Q13" s="15" t="str">
        <f aca="false">IF(AND($F13&gt;=Q$8,$F13&lt;Q$8+7),IF(OR($E13="Milestone",$E13="Gate"),"●",IF($E13="Decision","◆","")),"")</f>
        <v/>
      </c>
      <c r="R13" s="15" t="str">
        <f aca="false">IF(AND($F13&gt;=R$8,$F13&lt;R$8+7),IF(OR($E13="Milestone",$E13="Gate"),"●",IF($E13="Decision","◆","")),"")</f>
        <v/>
      </c>
      <c r="S13" s="15" t="str">
        <f aca="false">IF(AND($F13&gt;=S$8,$F13&lt;S$8+7),IF(OR($E13="Milestone",$E13="Gate"),"●",IF($E13="Decision","◆","")),"")</f>
        <v/>
      </c>
      <c r="T13" s="15" t="str">
        <f aca="false">IF(AND($F13&gt;=T$8,$F13&lt;T$8+7),IF(OR($E13="Milestone",$E13="Gate"),"●",IF($E13="Decision","◆","")),"")</f>
        <v/>
      </c>
      <c r="U13" s="15" t="str">
        <f aca="false">IF(AND($F13&gt;=U$8,$F13&lt;U$8+7),IF(OR($E13="Milestone",$E13="Gate"),"●",IF($E13="Decision","◆","")),"")</f>
        <v>●</v>
      </c>
      <c r="V13" s="15" t="str">
        <f aca="false">IF(AND($F13&gt;=V$8,$F13&lt;V$8+7),IF(OR($E13="Milestone",$E13="Gate"),"●",IF($E13="Decision","◆","")),"")</f>
        <v/>
      </c>
      <c r="W13" s="15" t="str">
        <f aca="false">IF(AND($F13&gt;=W$8,$F13&lt;W$8+7),IF(OR($E13="Milestone",$E13="Gate"),"●",IF($E13="Decision","◆","")),"")</f>
        <v/>
      </c>
      <c r="X13" s="15" t="str">
        <f aca="false">IF(AND($F13&gt;=X$8,$F13&lt;X$8+7),IF(OR($E13="Milestone",$E13="Gate"),"●",IF($E13="Decision","◆","")),"")</f>
        <v/>
      </c>
      <c r="Y13" s="15" t="str">
        <f aca="false">IF(AND($F13&gt;=Y$8,$F13&lt;Y$8+7),IF(OR($E13="Milestone",$E13="Gate"),"●",IF($E13="Decision","◆","")),"")</f>
        <v/>
      </c>
      <c r="Z13" s="15" t="str">
        <f aca="false">IF(AND($F13&gt;=Z$8,$F13&lt;Z$8+7),IF(OR($E13="Milestone",$E13="Gate"),"●",IF($E13="Decision","◆","")),"")</f>
        <v/>
      </c>
      <c r="AA13" s="15" t="str">
        <f aca="false">IF(AND($F13&gt;=AA$8,$F13&lt;AA$8+7),IF(OR($E13="Milestone",$E13="Gate"),"●",IF($E13="Decision","◆","")),"")</f>
        <v/>
      </c>
      <c r="AB13" s="15" t="str">
        <f aca="false">IF(AND($F13&gt;=AB$8,$F13&lt;AB$8+7),IF(OR($E13="Milestone",$E13="Gate"),"●",IF($E13="Decision","◆","")),"")</f>
        <v/>
      </c>
      <c r="AC13" s="15" t="str">
        <f aca="false">IF(AND($F13&gt;=AC$8,$F13&lt;AC$8+7),IF(OR($E13="Milestone",$E13="Gate"),"●",IF($E13="Decision","◆","")),"")</f>
        <v/>
      </c>
      <c r="AD13" s="15" t="str">
        <f aca="false">IF(AND($F13&gt;=AD$8,$F13&lt;AD$8+7),IF(OR($E13="Milestone",$E13="Gate"),"●",IF($E13="Decision","◆","")),"")</f>
        <v/>
      </c>
      <c r="AE13" s="15" t="str">
        <f aca="false">IF(AND($F13&gt;=AE$8,$F13&lt;AE$8+7),IF(OR($E13="Milestone",$E13="Gate"),"●",IF($E13="Decision","◆","")),"")</f>
        <v/>
      </c>
      <c r="AF13" s="15" t="str">
        <f aca="false">IF(AND($F13&gt;=AF$8,$F13&lt;AF$8+7),IF(OR($E13="Milestone",$E13="Gate"),"●",IF($E13="Decision","◆","")),"")</f>
        <v/>
      </c>
      <c r="AG13" s="15" t="str">
        <f aca="false">IF(AND($F13&gt;=AG$8,$F13&lt;AG$8+7),IF(OR($E13="Milestone",$E13="Gate"),"●",IF($E13="Decision","◆","")),"")</f>
        <v/>
      </c>
      <c r="AH13" s="15" t="str">
        <f aca="false">IF(AND($F13&gt;=AH$8,$F13&lt;AH$8+7),IF(OR($E13="Milestone",$E13="Gate"),"●",IF($E13="Decision","◆","")),"")</f>
        <v/>
      </c>
      <c r="AI13" s="15" t="str">
        <f aca="false">IF(AND($F13&gt;=AI$8,$F13&lt;AI$8+7),IF(OR($E13="Milestone",$E13="Gate"),"●",IF($E13="Decision","◆","")),"")</f>
        <v/>
      </c>
      <c r="AJ13" s="15" t="str">
        <f aca="false">IF(AND($F13&gt;=AJ$8,$F13&lt;AJ$8+7),IF(OR($E13="Milestone",$E13="Gate"),"●",IF($E13="Decision","◆","")),"")</f>
        <v/>
      </c>
      <c r="AK13" s="15" t="str">
        <f aca="false">IF(AND($F13&gt;=AK$8,$F13&lt;AK$8+7),IF(OR($E13="Milestone",$E13="Gate"),"●",IF($E13="Decision","◆","")),"")</f>
        <v/>
      </c>
      <c r="AL13" s="15" t="str">
        <f aca="false">IF(AND($F13&gt;=AL$8,$F13&lt;AL$8+7),IF(OR($E13="Milestone",$E13="Gate"),"●",IF($E13="Decision","◆","")),"")</f>
        <v/>
      </c>
      <c r="AM13" s="15" t="str">
        <f aca="false">IF(AND($F13&gt;=AM$8,$F13&lt;AM$8+7),IF(OR($E13="Milestone",$E13="Gate"),"●",IF($E13="Decision","◆","")),"")</f>
        <v/>
      </c>
      <c r="AN13" s="15" t="str">
        <f aca="false">IF(AND($F13&gt;=AN$8,$F13&lt;AN$8+7),IF(OR($E13="Milestone",$E13="Gate"),"●",IF($E13="Decision","◆","")),"")</f>
        <v/>
      </c>
      <c r="AO13" s="15" t="str">
        <f aca="false">IF(AND($F13&gt;=AO$8,$F13&lt;AO$8+7),IF(OR($E13="Milestone",$E13="Gate"),"●",IF($E13="Decision","◆","")),"")</f>
        <v/>
      </c>
      <c r="AP13" s="15" t="str">
        <f aca="false">IF(AND($F13&gt;=AP$8,$F13&lt;AP$8+7),IF(OR($E13="Milestone",$E13="Gate"),"●",IF($E13="Decision","◆","")),"")</f>
        <v/>
      </c>
      <c r="AQ13" s="15" t="str">
        <f aca="false">IF(AND($F13&gt;=AQ$8,$F13&lt;AQ$8+7),IF(OR($E13="Milestone",$E13="Gate"),"●",IF($E13="Decision","◆","")),"")</f>
        <v/>
      </c>
      <c r="AR13" s="15" t="str">
        <f aca="false">IF(AND($F13&gt;=AR$8,$F13&lt;AR$8+7),IF(OR($E13="Milestone",$E13="Gate"),"●",IF($E13="Decision","◆","")),"")</f>
        <v/>
      </c>
      <c r="AS13" s="15" t="str">
        <f aca="false">IF(AND($F13&gt;=AS$8,$F13&lt;AS$8+7),IF(OR($E13="Milestone",$E13="Gate"),"●",IF($E13="Decision","◆","")),"")</f>
        <v/>
      </c>
      <c r="AT13" s="15" t="str">
        <f aca="false">IF(AND($F13&gt;=AT$8,$F13&lt;AT$8+7),IF(OR($E13="Milestone",$E13="Gate"),"●",IF($E13="Decision","◆","")),"")</f>
        <v/>
      </c>
      <c r="AU13" s="15" t="str">
        <f aca="false">IF(AND($F13&gt;=AU$8,$F13&lt;AU$8+7),IF(OR($E13="Milestone",$E13="Gate"),"●",IF($E13="Decision","◆","")),"")</f>
        <v/>
      </c>
      <c r="AV13" s="15" t="str">
        <f aca="false">IF(AND($F13&gt;=AV$8,$F13&lt;AV$8+7),IF(OR($E13="Milestone",$E13="Gate"),"●",IF($E13="Decision","◆","")),"")</f>
        <v/>
      </c>
      <c r="AW13" s="15" t="str">
        <f aca="false">IF(AND($F13&gt;=AW$8,$F13&lt;AW$8+7),IF(OR($E13="Milestone",$E13="Gate"),"●",IF($E13="Decision","◆","")),"")</f>
        <v/>
      </c>
      <c r="AX13" s="15" t="str">
        <f aca="false">IF(AND($F13&gt;=AX$8,$F13&lt;AX$8+7),IF(OR($E13="Milestone",$E13="Gate"),"●",IF($E13="Decision","◆","")),"")</f>
        <v/>
      </c>
      <c r="AY13" s="15" t="str">
        <f aca="false">IF(AND($F13&gt;=AY$8,$F13&lt;AY$8+7),IF(OR($E13="Milestone",$E13="Gate"),"●",IF($E13="Decision","◆","")),"")</f>
        <v/>
      </c>
      <c r="AZ13" s="15" t="str">
        <f aca="false">IF(AND($F13&gt;=AZ$8,$F13&lt;AZ$8+7),IF(OR($E13="Milestone",$E13="Gate"),"●",IF($E13="Decision","◆","")),"")</f>
        <v/>
      </c>
      <c r="BA13" s="15" t="str">
        <f aca="false">IF(AND($F13&gt;=BA$8,$F13&lt;BA$8+7),IF(OR($E13="Milestone",$E13="Gate"),"●",IF($E13="Decision","◆","")),"")</f>
        <v/>
      </c>
      <c r="BB13" s="15" t="str">
        <f aca="false">IF(AND($F13&gt;=BB$8,$F13&lt;BB$8+7),IF(OR($E13="Milestone",$E13="Gate"),"●",IF($E13="Decision","◆","")),"")</f>
        <v/>
      </c>
      <c r="BC13" s="15" t="str">
        <f aca="false">IF(AND($F13&gt;=BC$8,$F13&lt;BC$8+7),IF(OR($E13="Milestone",$E13="Gate"),"●",IF($E13="Decision","◆","")),"")</f>
        <v/>
      </c>
      <c r="BD13" s="15" t="str">
        <f aca="false">IF(AND($F13&gt;=BD$8,$F13&lt;BD$8+7),IF(OR($E13="Milestone",$E13="Gate"),"●",IF($E13="Decision","◆","")),"")</f>
        <v/>
      </c>
      <c r="BE13" s="15" t="str">
        <f aca="false">IF(AND($F13&gt;=BE$8,$F13&lt;BE$8+7),IF(OR($E13="Milestone",$E13="Gate"),"●",IF($E13="Decision","◆","")),"")</f>
        <v/>
      </c>
      <c r="BF13" s="15" t="str">
        <f aca="false">IF(AND($F13&gt;=BF$8,$F13&lt;BF$8+7),IF(OR($E13="Milestone",$E13="Gate"),"●",IF($E13="Decision","◆","")),"")</f>
        <v/>
      </c>
      <c r="BG13" s="15" t="str">
        <f aca="false">IF(AND($F13&gt;=BG$8,$F13&lt;BG$8+7),IF(OR($E13="Milestone",$E13="Gate"),"●",IF($E13="Decision","◆","")),"")</f>
        <v/>
      </c>
      <c r="BH13" s="15" t="str">
        <f aca="false">IF(AND($F13&gt;=BH$8,$F13&lt;DATE(YEAR($D$4)+1,MONTH($D$4),DAY($D$4))),IF(OR($E13="Milestone",$E13="Gate"),"●",IF($E13="Decision","◆","")),"")</f>
        <v/>
      </c>
    </row>
    <row r="14" customFormat="false" ht="18" hidden="false" customHeight="true" outlineLevel="0" collapsed="false">
      <c r="B14" s="11"/>
      <c r="C14" s="12"/>
      <c r="D14" s="13"/>
      <c r="E14" s="13"/>
      <c r="F14" s="14"/>
      <c r="G14" s="14"/>
      <c r="H14" s="11"/>
      <c r="I14" s="15" t="str">
        <f aca="false">IF(AND($F14&gt;=I$8,$F14&lt;I$8+7),IF(OR($E14="Milestone",$E14="Gate"),"●",IF($E14="Decision","◆","")),"")</f>
        <v/>
      </c>
      <c r="J14" s="15" t="str">
        <f aca="false">IF(AND($F14&gt;=J$8,$F14&lt;J$8+7),IF(OR($E14="Milestone",$E14="Gate"),"●",IF($E14="Decision","◆","")),"")</f>
        <v/>
      </c>
      <c r="K14" s="15" t="str">
        <f aca="false">IF(AND($F14&gt;=K$8,$F14&lt;K$8+7),IF(OR($E14="Milestone",$E14="Gate"),"●",IF($E14="Decision","◆","")),"")</f>
        <v/>
      </c>
      <c r="L14" s="15" t="str">
        <f aca="false">IF(AND($F14&gt;=L$8,$F14&lt;L$8+7),IF(OR($E14="Milestone",$E14="Gate"),"●",IF($E14="Decision","◆","")),"")</f>
        <v/>
      </c>
      <c r="M14" s="15" t="str">
        <f aca="false">IF(AND($F14&gt;=M$8,$F14&lt;M$8+7),IF(OR($E14="Milestone",$E14="Gate"),"●",IF($E14="Decision","◆","")),"")</f>
        <v/>
      </c>
      <c r="N14" s="15" t="str">
        <f aca="false">IF(AND($F14&gt;=N$8,$F14&lt;N$8+7),IF(OR($E14="Milestone",$E14="Gate"),"●",IF($E14="Decision","◆","")),"")</f>
        <v/>
      </c>
      <c r="O14" s="15" t="str">
        <f aca="false">IF(AND($F14&gt;=O$8,$F14&lt;O$8+7),IF(OR($E14="Milestone",$E14="Gate"),"●",IF($E14="Decision","◆","")),"")</f>
        <v/>
      </c>
      <c r="P14" s="15" t="str">
        <f aca="false">IF(AND($F14&gt;=P$8,$F14&lt;P$8+7),IF(OR($E14="Milestone",$E14="Gate"),"●",IF($E14="Decision","◆","")),"")</f>
        <v/>
      </c>
      <c r="Q14" s="15" t="str">
        <f aca="false">IF(AND($F14&gt;=Q$8,$F14&lt;Q$8+7),IF(OR($E14="Milestone",$E14="Gate"),"●",IF($E14="Decision","◆","")),"")</f>
        <v/>
      </c>
      <c r="R14" s="15" t="str">
        <f aca="false">IF(AND($F14&gt;=R$8,$F14&lt;R$8+7),IF(OR($E14="Milestone",$E14="Gate"),"●",IF($E14="Decision","◆","")),"")</f>
        <v/>
      </c>
      <c r="S14" s="15" t="str">
        <f aca="false">IF(AND($F14&gt;=S$8,$F14&lt;S$8+7),IF(OR($E14="Milestone",$E14="Gate"),"●",IF($E14="Decision","◆","")),"")</f>
        <v/>
      </c>
      <c r="T14" s="15" t="str">
        <f aca="false">IF(AND($F14&gt;=T$8,$F14&lt;T$8+7),IF(OR($E14="Milestone",$E14="Gate"),"●",IF($E14="Decision","◆","")),"")</f>
        <v/>
      </c>
      <c r="U14" s="15" t="str">
        <f aca="false">IF(AND($F14&gt;=U$8,$F14&lt;U$8+7),IF(OR($E14="Milestone",$E14="Gate"),"●",IF($E14="Decision","◆","")),"")</f>
        <v/>
      </c>
      <c r="V14" s="15" t="str">
        <f aca="false">IF(AND($F14&gt;=V$8,$F14&lt;V$8+7),IF(OR($E14="Milestone",$E14="Gate"),"●",IF($E14="Decision","◆","")),"")</f>
        <v/>
      </c>
      <c r="W14" s="15" t="str">
        <f aca="false">IF(AND($F14&gt;=W$8,$F14&lt;W$8+7),IF(OR($E14="Milestone",$E14="Gate"),"●",IF($E14="Decision","◆","")),"")</f>
        <v/>
      </c>
      <c r="X14" s="15" t="str">
        <f aca="false">IF(AND($F14&gt;=X$8,$F14&lt;X$8+7),IF(OR($E14="Milestone",$E14="Gate"),"●",IF($E14="Decision","◆","")),"")</f>
        <v/>
      </c>
      <c r="Y14" s="15" t="str">
        <f aca="false">IF(AND($F14&gt;=Y$8,$F14&lt;Y$8+7),IF(OR($E14="Milestone",$E14="Gate"),"●",IF($E14="Decision","◆","")),"")</f>
        <v/>
      </c>
      <c r="Z14" s="15" t="str">
        <f aca="false">IF(AND($F14&gt;=Z$8,$F14&lt;Z$8+7),IF(OR($E14="Milestone",$E14="Gate"),"●",IF($E14="Decision","◆","")),"")</f>
        <v/>
      </c>
      <c r="AA14" s="15" t="str">
        <f aca="false">IF(AND($F14&gt;=AA$8,$F14&lt;AA$8+7),IF(OR($E14="Milestone",$E14="Gate"),"●",IF($E14="Decision","◆","")),"")</f>
        <v/>
      </c>
      <c r="AB14" s="15" t="str">
        <f aca="false">IF(AND($F14&gt;=AB$8,$F14&lt;AB$8+7),IF(OR($E14="Milestone",$E14="Gate"),"●",IF($E14="Decision","◆","")),"")</f>
        <v/>
      </c>
      <c r="AC14" s="15" t="str">
        <f aca="false">IF(AND($F14&gt;=AC$8,$F14&lt;AC$8+7),IF(OR($E14="Milestone",$E14="Gate"),"●",IF($E14="Decision","◆","")),"")</f>
        <v/>
      </c>
      <c r="AD14" s="15" t="str">
        <f aca="false">IF(AND($F14&gt;=AD$8,$F14&lt;AD$8+7),IF(OR($E14="Milestone",$E14="Gate"),"●",IF($E14="Decision","◆","")),"")</f>
        <v/>
      </c>
      <c r="AE14" s="15" t="str">
        <f aca="false">IF(AND($F14&gt;=AE$8,$F14&lt;AE$8+7),IF(OR($E14="Milestone",$E14="Gate"),"●",IF($E14="Decision","◆","")),"")</f>
        <v/>
      </c>
      <c r="AF14" s="15" t="str">
        <f aca="false">IF(AND($F14&gt;=AF$8,$F14&lt;AF$8+7),IF(OR($E14="Milestone",$E14="Gate"),"●",IF($E14="Decision","◆","")),"")</f>
        <v/>
      </c>
      <c r="AG14" s="15" t="str">
        <f aca="false">IF(AND($F14&gt;=AG$8,$F14&lt;AG$8+7),IF(OR($E14="Milestone",$E14="Gate"),"●",IF($E14="Decision","◆","")),"")</f>
        <v/>
      </c>
      <c r="AH14" s="15" t="str">
        <f aca="false">IF(AND($F14&gt;=AH$8,$F14&lt;AH$8+7),IF(OR($E14="Milestone",$E14="Gate"),"●",IF($E14="Decision","◆","")),"")</f>
        <v/>
      </c>
      <c r="AI14" s="15" t="str">
        <f aca="false">IF(AND($F14&gt;=AI$8,$F14&lt;AI$8+7),IF(OR($E14="Milestone",$E14="Gate"),"●",IF($E14="Decision","◆","")),"")</f>
        <v/>
      </c>
      <c r="AJ14" s="15" t="str">
        <f aca="false">IF(AND($F14&gt;=AJ$8,$F14&lt;AJ$8+7),IF(OR($E14="Milestone",$E14="Gate"),"●",IF($E14="Decision","◆","")),"")</f>
        <v/>
      </c>
      <c r="AK14" s="15" t="str">
        <f aca="false">IF(AND($F14&gt;=AK$8,$F14&lt;AK$8+7),IF(OR($E14="Milestone",$E14="Gate"),"●",IF($E14="Decision","◆","")),"")</f>
        <v/>
      </c>
      <c r="AL14" s="15" t="str">
        <f aca="false">IF(AND($F14&gt;=AL$8,$F14&lt;AL$8+7),IF(OR($E14="Milestone",$E14="Gate"),"●",IF($E14="Decision","◆","")),"")</f>
        <v/>
      </c>
      <c r="AM14" s="15" t="str">
        <f aca="false">IF(AND($F14&gt;=AM$8,$F14&lt;AM$8+7),IF(OR($E14="Milestone",$E14="Gate"),"●",IF($E14="Decision","◆","")),"")</f>
        <v/>
      </c>
      <c r="AN14" s="15" t="str">
        <f aca="false">IF(AND($F14&gt;=AN$8,$F14&lt;AN$8+7),IF(OR($E14="Milestone",$E14="Gate"),"●",IF($E14="Decision","◆","")),"")</f>
        <v/>
      </c>
      <c r="AO14" s="15" t="str">
        <f aca="false">IF(AND($F14&gt;=AO$8,$F14&lt;AO$8+7),IF(OR($E14="Milestone",$E14="Gate"),"●",IF($E14="Decision","◆","")),"")</f>
        <v/>
      </c>
      <c r="AP14" s="15" t="str">
        <f aca="false">IF(AND($F14&gt;=AP$8,$F14&lt;AP$8+7),IF(OR($E14="Milestone",$E14="Gate"),"●",IF($E14="Decision","◆","")),"")</f>
        <v/>
      </c>
      <c r="AQ14" s="15" t="str">
        <f aca="false">IF(AND($F14&gt;=AQ$8,$F14&lt;AQ$8+7),IF(OR($E14="Milestone",$E14="Gate"),"●",IF($E14="Decision","◆","")),"")</f>
        <v/>
      </c>
      <c r="AR14" s="15" t="str">
        <f aca="false">IF(AND($F14&gt;=AR$8,$F14&lt;AR$8+7),IF(OR($E14="Milestone",$E14="Gate"),"●",IF($E14="Decision","◆","")),"")</f>
        <v/>
      </c>
      <c r="AS14" s="15" t="str">
        <f aca="false">IF(AND($F14&gt;=AS$8,$F14&lt;AS$8+7),IF(OR($E14="Milestone",$E14="Gate"),"●",IF($E14="Decision","◆","")),"")</f>
        <v/>
      </c>
      <c r="AT14" s="15" t="str">
        <f aca="false">IF(AND($F14&gt;=AT$8,$F14&lt;AT$8+7),IF(OR($E14="Milestone",$E14="Gate"),"●",IF($E14="Decision","◆","")),"")</f>
        <v/>
      </c>
      <c r="AU14" s="15" t="str">
        <f aca="false">IF(AND($F14&gt;=AU$8,$F14&lt;AU$8+7),IF(OR($E14="Milestone",$E14="Gate"),"●",IF($E14="Decision","◆","")),"")</f>
        <v/>
      </c>
      <c r="AV14" s="15" t="str">
        <f aca="false">IF(AND($F14&gt;=AV$8,$F14&lt;AV$8+7),IF(OR($E14="Milestone",$E14="Gate"),"●",IF($E14="Decision","◆","")),"")</f>
        <v/>
      </c>
      <c r="AW14" s="15" t="str">
        <f aca="false">IF(AND($F14&gt;=AW$8,$F14&lt;AW$8+7),IF(OR($E14="Milestone",$E14="Gate"),"●",IF($E14="Decision","◆","")),"")</f>
        <v/>
      </c>
      <c r="AX14" s="15" t="str">
        <f aca="false">IF(AND($F14&gt;=AX$8,$F14&lt;AX$8+7),IF(OR($E14="Milestone",$E14="Gate"),"●",IF($E14="Decision","◆","")),"")</f>
        <v/>
      </c>
      <c r="AY14" s="15" t="str">
        <f aca="false">IF(AND($F14&gt;=AY$8,$F14&lt;AY$8+7),IF(OR($E14="Milestone",$E14="Gate"),"●",IF($E14="Decision","◆","")),"")</f>
        <v/>
      </c>
      <c r="AZ14" s="15" t="str">
        <f aca="false">IF(AND($F14&gt;=AZ$8,$F14&lt;AZ$8+7),IF(OR($E14="Milestone",$E14="Gate"),"●",IF($E14="Decision","◆","")),"")</f>
        <v/>
      </c>
      <c r="BA14" s="15" t="str">
        <f aca="false">IF(AND($F14&gt;=BA$8,$F14&lt;BA$8+7),IF(OR($E14="Milestone",$E14="Gate"),"●",IF($E14="Decision","◆","")),"")</f>
        <v/>
      </c>
      <c r="BB14" s="15" t="str">
        <f aca="false">IF(AND($F14&gt;=BB$8,$F14&lt;BB$8+7),IF(OR($E14="Milestone",$E14="Gate"),"●",IF($E14="Decision","◆","")),"")</f>
        <v/>
      </c>
      <c r="BC14" s="15" t="str">
        <f aca="false">IF(AND($F14&gt;=BC$8,$F14&lt;BC$8+7),IF(OR($E14="Milestone",$E14="Gate"),"●",IF($E14="Decision","◆","")),"")</f>
        <v/>
      </c>
      <c r="BD14" s="15" t="str">
        <f aca="false">IF(AND($F14&gt;=BD$8,$F14&lt;BD$8+7),IF(OR($E14="Milestone",$E14="Gate"),"●",IF($E14="Decision","◆","")),"")</f>
        <v/>
      </c>
      <c r="BE14" s="15" t="str">
        <f aca="false">IF(AND($F14&gt;=BE$8,$F14&lt;BE$8+7),IF(OR($E14="Milestone",$E14="Gate"),"●",IF($E14="Decision","◆","")),"")</f>
        <v/>
      </c>
      <c r="BF14" s="15" t="str">
        <f aca="false">IF(AND($F14&gt;=BF$8,$F14&lt;BF$8+7),IF(OR($E14="Milestone",$E14="Gate"),"●",IF($E14="Decision","◆","")),"")</f>
        <v/>
      </c>
      <c r="BG14" s="15" t="str">
        <f aca="false">IF(AND($F14&gt;=BG$8,$F14&lt;BG$8+7),IF(OR($E14="Milestone",$E14="Gate"),"●",IF($E14="Decision","◆","")),"")</f>
        <v/>
      </c>
      <c r="BH14" s="15" t="str">
        <f aca="false">IF(AND($F14&gt;=BH$8,$F14&lt;DATE(YEAR($D$4)+1,MONTH($D$4),DAY($D$4))),IF(OR($E14="Milestone",$E14="Gate"),"●",IF($E14="Decision","◆","")),"")</f>
        <v/>
      </c>
    </row>
    <row r="15" customFormat="false" ht="18" hidden="false" customHeight="true" outlineLevel="0" collapsed="false">
      <c r="B15" s="11"/>
      <c r="C15" s="12"/>
      <c r="D15" s="13"/>
      <c r="E15" s="13"/>
      <c r="F15" s="14"/>
      <c r="G15" s="14"/>
      <c r="H15" s="11"/>
      <c r="I15" s="15" t="str">
        <f aca="false">IF(AND($F15&gt;=I$8,$F15&lt;I$8+7),IF(OR($E15="Milestone",$E15="Gate"),"●",IF($E15="Decision","◆","")),"")</f>
        <v/>
      </c>
      <c r="J15" s="15" t="str">
        <f aca="false">IF(AND($F15&gt;=J$8,$F15&lt;J$8+7),IF(OR($E15="Milestone",$E15="Gate"),"●",IF($E15="Decision","◆","")),"")</f>
        <v/>
      </c>
      <c r="K15" s="15" t="str">
        <f aca="false">IF(AND($F15&gt;=K$8,$F15&lt;K$8+7),IF(OR($E15="Milestone",$E15="Gate"),"●",IF($E15="Decision","◆","")),"")</f>
        <v/>
      </c>
      <c r="L15" s="15" t="str">
        <f aca="false">IF(AND($F15&gt;=L$8,$F15&lt;L$8+7),IF(OR($E15="Milestone",$E15="Gate"),"●",IF($E15="Decision","◆","")),"")</f>
        <v/>
      </c>
      <c r="M15" s="15" t="str">
        <f aca="false">IF(AND($F15&gt;=M$8,$F15&lt;M$8+7),IF(OR($E15="Milestone",$E15="Gate"),"●",IF($E15="Decision","◆","")),"")</f>
        <v/>
      </c>
      <c r="N15" s="15" t="str">
        <f aca="false">IF(AND($F15&gt;=N$8,$F15&lt;N$8+7),IF(OR($E15="Milestone",$E15="Gate"),"●",IF($E15="Decision","◆","")),"")</f>
        <v/>
      </c>
      <c r="O15" s="15" t="str">
        <f aca="false">IF(AND($F15&gt;=O$8,$F15&lt;O$8+7),IF(OR($E15="Milestone",$E15="Gate"),"●",IF($E15="Decision","◆","")),"")</f>
        <v/>
      </c>
      <c r="P15" s="15" t="str">
        <f aca="false">IF(AND($F15&gt;=P$8,$F15&lt;P$8+7),IF(OR($E15="Milestone",$E15="Gate"),"●",IF($E15="Decision","◆","")),"")</f>
        <v/>
      </c>
      <c r="Q15" s="15" t="str">
        <f aca="false">IF(AND($F15&gt;=Q$8,$F15&lt;Q$8+7),IF(OR($E15="Milestone",$E15="Gate"),"●",IF($E15="Decision","◆","")),"")</f>
        <v/>
      </c>
      <c r="R15" s="15" t="str">
        <f aca="false">IF(AND($F15&gt;=R$8,$F15&lt;R$8+7),IF(OR($E15="Milestone",$E15="Gate"),"●",IF($E15="Decision","◆","")),"")</f>
        <v/>
      </c>
      <c r="S15" s="15" t="str">
        <f aca="false">IF(AND($F15&gt;=S$8,$F15&lt;S$8+7),IF(OR($E15="Milestone",$E15="Gate"),"●",IF($E15="Decision","◆","")),"")</f>
        <v/>
      </c>
      <c r="T15" s="15" t="str">
        <f aca="false">IF(AND($F15&gt;=T$8,$F15&lt;T$8+7),IF(OR($E15="Milestone",$E15="Gate"),"●",IF($E15="Decision","◆","")),"")</f>
        <v/>
      </c>
      <c r="U15" s="15" t="str">
        <f aca="false">IF(AND($F15&gt;=U$8,$F15&lt;U$8+7),IF(OR($E15="Milestone",$E15="Gate"),"●",IF($E15="Decision","◆","")),"")</f>
        <v/>
      </c>
      <c r="V15" s="15" t="str">
        <f aca="false">IF(AND($F15&gt;=V$8,$F15&lt;V$8+7),IF(OR($E15="Milestone",$E15="Gate"),"●",IF($E15="Decision","◆","")),"")</f>
        <v/>
      </c>
      <c r="W15" s="15" t="str">
        <f aca="false">IF(AND($F15&gt;=W$8,$F15&lt;W$8+7),IF(OR($E15="Milestone",$E15="Gate"),"●",IF($E15="Decision","◆","")),"")</f>
        <v/>
      </c>
      <c r="X15" s="15" t="str">
        <f aca="false">IF(AND($F15&gt;=X$8,$F15&lt;X$8+7),IF(OR($E15="Milestone",$E15="Gate"),"●",IF($E15="Decision","◆","")),"")</f>
        <v/>
      </c>
      <c r="Y15" s="15" t="str">
        <f aca="false">IF(AND($F15&gt;=Y$8,$F15&lt;Y$8+7),IF(OR($E15="Milestone",$E15="Gate"),"●",IF($E15="Decision","◆","")),"")</f>
        <v/>
      </c>
      <c r="Z15" s="15" t="str">
        <f aca="false">IF(AND($F15&gt;=Z$8,$F15&lt;Z$8+7),IF(OR($E15="Milestone",$E15="Gate"),"●",IF($E15="Decision","◆","")),"")</f>
        <v/>
      </c>
      <c r="AA15" s="15" t="str">
        <f aca="false">IF(AND($F15&gt;=AA$8,$F15&lt;AA$8+7),IF(OR($E15="Milestone",$E15="Gate"),"●",IF($E15="Decision","◆","")),"")</f>
        <v/>
      </c>
      <c r="AB15" s="15" t="str">
        <f aca="false">IF(AND($F15&gt;=AB$8,$F15&lt;AB$8+7),IF(OR($E15="Milestone",$E15="Gate"),"●",IF($E15="Decision","◆","")),"")</f>
        <v/>
      </c>
      <c r="AC15" s="15" t="str">
        <f aca="false">IF(AND($F15&gt;=AC$8,$F15&lt;AC$8+7),IF(OR($E15="Milestone",$E15="Gate"),"●",IF($E15="Decision","◆","")),"")</f>
        <v/>
      </c>
      <c r="AD15" s="15" t="str">
        <f aca="false">IF(AND($F15&gt;=AD$8,$F15&lt;AD$8+7),IF(OR($E15="Milestone",$E15="Gate"),"●",IF($E15="Decision","◆","")),"")</f>
        <v/>
      </c>
      <c r="AE15" s="15" t="str">
        <f aca="false">IF(AND($F15&gt;=AE$8,$F15&lt;AE$8+7),IF(OR($E15="Milestone",$E15="Gate"),"●",IF($E15="Decision","◆","")),"")</f>
        <v/>
      </c>
      <c r="AF15" s="15" t="str">
        <f aca="false">IF(AND($F15&gt;=AF$8,$F15&lt;AF$8+7),IF(OR($E15="Milestone",$E15="Gate"),"●",IF($E15="Decision","◆","")),"")</f>
        <v/>
      </c>
      <c r="AG15" s="15" t="str">
        <f aca="false">IF(AND($F15&gt;=AG$8,$F15&lt;AG$8+7),IF(OR($E15="Milestone",$E15="Gate"),"●",IF($E15="Decision","◆","")),"")</f>
        <v/>
      </c>
      <c r="AH15" s="15" t="str">
        <f aca="false">IF(AND($F15&gt;=AH$8,$F15&lt;AH$8+7),IF(OR($E15="Milestone",$E15="Gate"),"●",IF($E15="Decision","◆","")),"")</f>
        <v/>
      </c>
      <c r="AI15" s="15" t="str">
        <f aca="false">IF(AND($F15&gt;=AI$8,$F15&lt;AI$8+7),IF(OR($E15="Milestone",$E15="Gate"),"●",IF($E15="Decision","◆","")),"")</f>
        <v/>
      </c>
      <c r="AJ15" s="15" t="str">
        <f aca="false">IF(AND($F15&gt;=AJ$8,$F15&lt;AJ$8+7),IF(OR($E15="Milestone",$E15="Gate"),"●",IF($E15="Decision","◆","")),"")</f>
        <v/>
      </c>
      <c r="AK15" s="15" t="str">
        <f aca="false">IF(AND($F15&gt;=AK$8,$F15&lt;AK$8+7),IF(OR($E15="Milestone",$E15="Gate"),"●",IF($E15="Decision","◆","")),"")</f>
        <v/>
      </c>
      <c r="AL15" s="15" t="str">
        <f aca="false">IF(AND($F15&gt;=AL$8,$F15&lt;AL$8+7),IF(OR($E15="Milestone",$E15="Gate"),"●",IF($E15="Decision","◆","")),"")</f>
        <v/>
      </c>
      <c r="AM15" s="15" t="str">
        <f aca="false">IF(AND($F15&gt;=AM$8,$F15&lt;AM$8+7),IF(OR($E15="Milestone",$E15="Gate"),"●",IF($E15="Decision","◆","")),"")</f>
        <v/>
      </c>
      <c r="AN15" s="15" t="str">
        <f aca="false">IF(AND($F15&gt;=AN$8,$F15&lt;AN$8+7),IF(OR($E15="Milestone",$E15="Gate"),"●",IF($E15="Decision","◆","")),"")</f>
        <v/>
      </c>
      <c r="AO15" s="15" t="str">
        <f aca="false">IF(AND($F15&gt;=AO$8,$F15&lt;AO$8+7),IF(OR($E15="Milestone",$E15="Gate"),"●",IF($E15="Decision","◆","")),"")</f>
        <v/>
      </c>
      <c r="AP15" s="15" t="str">
        <f aca="false">IF(AND($F15&gt;=AP$8,$F15&lt;AP$8+7),IF(OR($E15="Milestone",$E15="Gate"),"●",IF($E15="Decision","◆","")),"")</f>
        <v/>
      </c>
      <c r="AQ15" s="15" t="str">
        <f aca="false">IF(AND($F15&gt;=AQ$8,$F15&lt;AQ$8+7),IF(OR($E15="Milestone",$E15="Gate"),"●",IF($E15="Decision","◆","")),"")</f>
        <v/>
      </c>
      <c r="AR15" s="15" t="str">
        <f aca="false">IF(AND($F15&gt;=AR$8,$F15&lt;AR$8+7),IF(OR($E15="Milestone",$E15="Gate"),"●",IF($E15="Decision","◆","")),"")</f>
        <v/>
      </c>
      <c r="AS15" s="15" t="str">
        <f aca="false">IF(AND($F15&gt;=AS$8,$F15&lt;AS$8+7),IF(OR($E15="Milestone",$E15="Gate"),"●",IF($E15="Decision","◆","")),"")</f>
        <v/>
      </c>
      <c r="AT15" s="15" t="str">
        <f aca="false">IF(AND($F15&gt;=AT$8,$F15&lt;AT$8+7),IF(OR($E15="Milestone",$E15="Gate"),"●",IF($E15="Decision","◆","")),"")</f>
        <v/>
      </c>
      <c r="AU15" s="15" t="str">
        <f aca="false">IF(AND($F15&gt;=AU$8,$F15&lt;AU$8+7),IF(OR($E15="Milestone",$E15="Gate"),"●",IF($E15="Decision","◆","")),"")</f>
        <v/>
      </c>
      <c r="AV15" s="15" t="str">
        <f aca="false">IF(AND($F15&gt;=AV$8,$F15&lt;AV$8+7),IF(OR($E15="Milestone",$E15="Gate"),"●",IF($E15="Decision","◆","")),"")</f>
        <v/>
      </c>
      <c r="AW15" s="15" t="str">
        <f aca="false">IF(AND($F15&gt;=AW$8,$F15&lt;AW$8+7),IF(OR($E15="Milestone",$E15="Gate"),"●",IF($E15="Decision","◆","")),"")</f>
        <v/>
      </c>
      <c r="AX15" s="15" t="str">
        <f aca="false">IF(AND($F15&gt;=AX$8,$F15&lt;AX$8+7),IF(OR($E15="Milestone",$E15="Gate"),"●",IF($E15="Decision","◆","")),"")</f>
        <v/>
      </c>
      <c r="AY15" s="15" t="str">
        <f aca="false">IF(AND($F15&gt;=AY$8,$F15&lt;AY$8+7),IF(OR($E15="Milestone",$E15="Gate"),"●",IF($E15="Decision","◆","")),"")</f>
        <v/>
      </c>
      <c r="AZ15" s="15" t="str">
        <f aca="false">IF(AND($F15&gt;=AZ$8,$F15&lt;AZ$8+7),IF(OR($E15="Milestone",$E15="Gate"),"●",IF($E15="Decision","◆","")),"")</f>
        <v/>
      </c>
      <c r="BA15" s="15" t="str">
        <f aca="false">IF(AND($F15&gt;=BA$8,$F15&lt;BA$8+7),IF(OR($E15="Milestone",$E15="Gate"),"●",IF($E15="Decision","◆","")),"")</f>
        <v/>
      </c>
      <c r="BB15" s="15" t="str">
        <f aca="false">IF(AND($F15&gt;=BB$8,$F15&lt;BB$8+7),IF(OR($E15="Milestone",$E15="Gate"),"●",IF($E15="Decision","◆","")),"")</f>
        <v/>
      </c>
      <c r="BC15" s="15" t="str">
        <f aca="false">IF(AND($F15&gt;=BC$8,$F15&lt;BC$8+7),IF(OR($E15="Milestone",$E15="Gate"),"●",IF($E15="Decision","◆","")),"")</f>
        <v/>
      </c>
      <c r="BD15" s="15" t="str">
        <f aca="false">IF(AND($F15&gt;=BD$8,$F15&lt;BD$8+7),IF(OR($E15="Milestone",$E15="Gate"),"●",IF($E15="Decision","◆","")),"")</f>
        <v/>
      </c>
      <c r="BE15" s="15" t="str">
        <f aca="false">IF(AND($F15&gt;=BE$8,$F15&lt;BE$8+7),IF(OR($E15="Milestone",$E15="Gate"),"●",IF($E15="Decision","◆","")),"")</f>
        <v/>
      </c>
      <c r="BF15" s="15" t="str">
        <f aca="false">IF(AND($F15&gt;=BF$8,$F15&lt;BF$8+7),IF(OR($E15="Milestone",$E15="Gate"),"●",IF($E15="Decision","◆","")),"")</f>
        <v/>
      </c>
      <c r="BG15" s="15" t="str">
        <f aca="false">IF(AND($F15&gt;=BG$8,$F15&lt;BG$8+7),IF(OR($E15="Milestone",$E15="Gate"),"●",IF($E15="Decision","◆","")),"")</f>
        <v/>
      </c>
      <c r="BH15" s="15" t="str">
        <f aca="false">IF(AND($F15&gt;=BH$8,$F15&lt;DATE(YEAR($D$4)+1,MONTH($D$4),DAY($D$4))),IF(OR($E15="Milestone",$E15="Gate"),"●",IF($E15="Decision","◆","")),"")</f>
        <v/>
      </c>
    </row>
    <row r="16" customFormat="false" ht="6.75" hidden="false" customHeight="true" outlineLevel="0" collapsed="false"/>
    <row r="17" customFormat="false" ht="24" hidden="false" customHeight="true" outlineLevel="0" collapsed="false">
      <c r="B17" s="8" t="s">
        <v>24</v>
      </c>
      <c r="C17" s="9" t="s">
        <v>14</v>
      </c>
      <c r="D17" s="10"/>
      <c r="E17" s="9" t="s">
        <v>15</v>
      </c>
      <c r="F17" s="10"/>
      <c r="G17" s="10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</row>
    <row r="18" customFormat="false" ht="18" hidden="false" customHeight="true" outlineLevel="0" collapsed="false">
      <c r="B18" s="11"/>
      <c r="C18" s="12" t="s">
        <v>25</v>
      </c>
      <c r="D18" s="13" t="s">
        <v>26</v>
      </c>
      <c r="E18" s="13" t="s">
        <v>18</v>
      </c>
      <c r="F18" s="14" t="n">
        <v>46475</v>
      </c>
      <c r="G18" s="14" t="n">
        <v>46510</v>
      </c>
      <c r="H18" s="11"/>
      <c r="I18" s="15" t="str">
        <f aca="false">IF(AND($F18&gt;=I$8,$F18&lt;I$8+7),IF(OR($E18="Milestone",$E18="Gate"),"●",IF($E18="Decision","◆","")),"")</f>
        <v/>
      </c>
      <c r="J18" s="15" t="str">
        <f aca="false">IF(AND($F18&gt;=J$8,$F18&lt;J$8+7),IF(OR($E18="Milestone",$E18="Gate"),"●",IF($E18="Decision","◆","")),"")</f>
        <v/>
      </c>
      <c r="K18" s="15" t="str">
        <f aca="false">IF(AND($F18&gt;=K$8,$F18&lt;K$8+7),IF(OR($E18="Milestone",$E18="Gate"),"●",IF($E18="Decision","◆","")),"")</f>
        <v/>
      </c>
      <c r="L18" s="15" t="str">
        <f aca="false">IF(AND($F18&gt;=L$8,$F18&lt;L$8+7),IF(OR($E18="Milestone",$E18="Gate"),"●",IF($E18="Decision","◆","")),"")</f>
        <v/>
      </c>
      <c r="M18" s="15" t="str">
        <f aca="false">IF(AND($F18&gt;=M$8,$F18&lt;M$8+7),IF(OR($E18="Milestone",$E18="Gate"),"●",IF($E18="Decision","◆","")),"")</f>
        <v/>
      </c>
      <c r="N18" s="15" t="str">
        <f aca="false">IF(AND($F18&gt;=N$8,$F18&lt;N$8+7),IF(OR($E18="Milestone",$E18="Gate"),"●",IF($E18="Decision","◆","")),"")</f>
        <v/>
      </c>
      <c r="O18" s="15" t="str">
        <f aca="false">IF(AND($F18&gt;=O$8,$F18&lt;O$8+7),IF(OR($E18="Milestone",$E18="Gate"),"●",IF($E18="Decision","◆","")),"")</f>
        <v/>
      </c>
      <c r="P18" s="15" t="str">
        <f aca="false">IF(AND($F18&gt;=P$8,$F18&lt;P$8+7),IF(OR($E18="Milestone",$E18="Gate"),"●",IF($E18="Decision","◆","")),"")</f>
        <v/>
      </c>
      <c r="Q18" s="15" t="str">
        <f aca="false">IF(AND($F18&gt;=Q$8,$F18&lt;Q$8+7),IF(OR($E18="Milestone",$E18="Gate"),"●",IF($E18="Decision","◆","")),"")</f>
        <v/>
      </c>
      <c r="R18" s="15" t="str">
        <f aca="false">IF(AND($F18&gt;=R$8,$F18&lt;R$8+7),IF(OR($E18="Milestone",$E18="Gate"),"●",IF($E18="Decision","◆","")),"")</f>
        <v/>
      </c>
      <c r="S18" s="15" t="str">
        <f aca="false">IF(AND($F18&gt;=S$8,$F18&lt;S$8+7),IF(OR($E18="Milestone",$E18="Gate"),"●",IF($E18="Decision","◆","")),"")</f>
        <v/>
      </c>
      <c r="T18" s="15" t="str">
        <f aca="false">IF(AND($F18&gt;=T$8,$F18&lt;T$8+7),IF(OR($E18="Milestone",$E18="Gate"),"●",IF($E18="Decision","◆","")),"")</f>
        <v/>
      </c>
      <c r="U18" s="15" t="str">
        <f aca="false">IF(AND($F18&gt;=U$8,$F18&lt;U$8+7),IF(OR($E18="Milestone",$E18="Gate"),"●",IF($E18="Decision","◆","")),"")</f>
        <v/>
      </c>
      <c r="V18" s="15" t="str">
        <f aca="false">IF(AND($F18&gt;=V$8,$F18&lt;V$8+7),IF(OR($E18="Milestone",$E18="Gate"),"●",IF($E18="Decision","◆","")),"")</f>
        <v/>
      </c>
      <c r="W18" s="15" t="str">
        <f aca="false">IF(AND($F18&gt;=W$8,$F18&lt;W$8+7),IF(OR($E18="Milestone",$E18="Gate"),"●",IF($E18="Decision","◆","")),"")</f>
        <v/>
      </c>
      <c r="X18" s="15" t="str">
        <f aca="false">IF(AND($F18&gt;=X$8,$F18&lt;X$8+7),IF(OR($E18="Milestone",$E18="Gate"),"●",IF($E18="Decision","◆","")),"")</f>
        <v/>
      </c>
      <c r="Y18" s="15" t="str">
        <f aca="false">IF(AND($F18&gt;=Y$8,$F18&lt;Y$8+7),IF(OR($E18="Milestone",$E18="Gate"),"●",IF($E18="Decision","◆","")),"")</f>
        <v/>
      </c>
      <c r="Z18" s="15" t="str">
        <f aca="false">IF(AND($F18&gt;=Z$8,$F18&lt;Z$8+7),IF(OR($E18="Milestone",$E18="Gate"),"●",IF($E18="Decision","◆","")),"")</f>
        <v/>
      </c>
      <c r="AA18" s="15" t="str">
        <f aca="false">IF(AND($F18&gt;=AA$8,$F18&lt;AA$8+7),IF(OR($E18="Milestone",$E18="Gate"),"●",IF($E18="Decision","◆","")),"")</f>
        <v/>
      </c>
      <c r="AB18" s="15" t="str">
        <f aca="false">IF(AND($F18&gt;=AB$8,$F18&lt;AB$8+7),IF(OR($E18="Milestone",$E18="Gate"),"●",IF($E18="Decision","◆","")),"")</f>
        <v/>
      </c>
      <c r="AC18" s="15" t="str">
        <f aca="false">IF(AND($F18&gt;=AC$8,$F18&lt;AC$8+7),IF(OR($E18="Milestone",$E18="Gate"),"●",IF($E18="Decision","◆","")),"")</f>
        <v/>
      </c>
      <c r="AD18" s="15" t="str">
        <f aca="false">IF(AND($F18&gt;=AD$8,$F18&lt;AD$8+7),IF(OR($E18="Milestone",$E18="Gate"),"●",IF($E18="Decision","◆","")),"")</f>
        <v/>
      </c>
      <c r="AE18" s="15" t="str">
        <f aca="false">IF(AND($F18&gt;=AE$8,$F18&lt;AE$8+7),IF(OR($E18="Milestone",$E18="Gate"),"●",IF($E18="Decision","◆","")),"")</f>
        <v/>
      </c>
      <c r="AF18" s="15" t="str">
        <f aca="false">IF(AND($F18&gt;=AF$8,$F18&lt;AF$8+7),IF(OR($E18="Milestone",$E18="Gate"),"●",IF($E18="Decision","◆","")),"")</f>
        <v/>
      </c>
      <c r="AG18" s="15" t="str">
        <f aca="false">IF(AND($F18&gt;=AG$8,$F18&lt;AG$8+7),IF(OR($E18="Milestone",$E18="Gate"),"●",IF($E18="Decision","◆","")),"")</f>
        <v/>
      </c>
      <c r="AH18" s="15" t="str">
        <f aca="false">IF(AND($F18&gt;=AH$8,$F18&lt;AH$8+7),IF(OR($E18="Milestone",$E18="Gate"),"●",IF($E18="Decision","◆","")),"")</f>
        <v/>
      </c>
      <c r="AI18" s="15" t="str">
        <f aca="false">IF(AND($F18&gt;=AI$8,$F18&lt;AI$8+7),IF(OR($E18="Milestone",$E18="Gate"),"●",IF($E18="Decision","◆","")),"")</f>
        <v/>
      </c>
      <c r="AJ18" s="15" t="str">
        <f aca="false">IF(AND($F18&gt;=AJ$8,$F18&lt;AJ$8+7),IF(OR($E18="Milestone",$E18="Gate"),"●",IF($E18="Decision","◆","")),"")</f>
        <v/>
      </c>
      <c r="AK18" s="15" t="str">
        <f aca="false">IF(AND($F18&gt;=AK$8,$F18&lt;AK$8+7),IF(OR($E18="Milestone",$E18="Gate"),"●",IF($E18="Decision","◆","")),"")</f>
        <v/>
      </c>
      <c r="AL18" s="15" t="str">
        <f aca="false">IF(AND($F18&gt;=AL$8,$F18&lt;AL$8+7),IF(OR($E18="Milestone",$E18="Gate"),"●",IF($E18="Decision","◆","")),"")</f>
        <v/>
      </c>
      <c r="AM18" s="15" t="str">
        <f aca="false">IF(AND($F18&gt;=AM$8,$F18&lt;AM$8+7),IF(OR($E18="Milestone",$E18="Gate"),"●",IF($E18="Decision","◆","")),"")</f>
        <v/>
      </c>
      <c r="AN18" s="15" t="str">
        <f aca="false">IF(AND($F18&gt;=AN$8,$F18&lt;AN$8+7),IF(OR($E18="Milestone",$E18="Gate"),"●",IF($E18="Decision","◆","")),"")</f>
        <v/>
      </c>
      <c r="AO18" s="15" t="str">
        <f aca="false">IF(AND($F18&gt;=AO$8,$F18&lt;AO$8+7),IF(OR($E18="Milestone",$E18="Gate"),"●",IF($E18="Decision","◆","")),"")</f>
        <v/>
      </c>
      <c r="AP18" s="15" t="str">
        <f aca="false">IF(AND($F18&gt;=AP$8,$F18&lt;AP$8+7),IF(OR($E18="Milestone",$E18="Gate"),"●",IF($E18="Decision","◆","")),"")</f>
        <v/>
      </c>
      <c r="AQ18" s="15" t="str">
        <f aca="false">IF(AND($F18&gt;=AQ$8,$F18&lt;AQ$8+7),IF(OR($E18="Milestone",$E18="Gate"),"●",IF($E18="Decision","◆","")),"")</f>
        <v/>
      </c>
      <c r="AR18" s="15" t="str">
        <f aca="false">IF(AND($F18&gt;=AR$8,$F18&lt;AR$8+7),IF(OR($E18="Milestone",$E18="Gate"),"●",IF($E18="Decision","◆","")),"")</f>
        <v/>
      </c>
      <c r="AS18" s="15" t="str">
        <f aca="false">IF(AND($F18&gt;=AS$8,$F18&lt;AS$8+7),IF(OR($E18="Milestone",$E18="Gate"),"●",IF($E18="Decision","◆","")),"")</f>
        <v/>
      </c>
      <c r="AT18" s="15" t="str">
        <f aca="false">IF(AND($F18&gt;=AT$8,$F18&lt;AT$8+7),IF(OR($E18="Milestone",$E18="Gate"),"●",IF($E18="Decision","◆","")),"")</f>
        <v/>
      </c>
      <c r="AU18" s="15" t="str">
        <f aca="false">IF(AND($F18&gt;=AU$8,$F18&lt;AU$8+7),IF(OR($E18="Milestone",$E18="Gate"),"●",IF($E18="Decision","◆","")),"")</f>
        <v/>
      </c>
      <c r="AV18" s="15" t="str">
        <f aca="false">IF(AND($F18&gt;=AV$8,$F18&lt;AV$8+7),IF(OR($E18="Milestone",$E18="Gate"),"●",IF($E18="Decision","◆","")),"")</f>
        <v/>
      </c>
      <c r="AW18" s="15" t="str">
        <f aca="false">IF(AND($F18&gt;=AW$8,$F18&lt;AW$8+7),IF(OR($E18="Milestone",$E18="Gate"),"●",IF($E18="Decision","◆","")),"")</f>
        <v/>
      </c>
      <c r="AX18" s="15" t="str">
        <f aca="false">IF(AND($F18&gt;=AX$8,$F18&lt;AX$8+7),IF(OR($E18="Milestone",$E18="Gate"),"●",IF($E18="Decision","◆","")),"")</f>
        <v/>
      </c>
      <c r="AY18" s="15" t="str">
        <f aca="false">IF(AND($F18&gt;=AY$8,$F18&lt;AY$8+7),IF(OR($E18="Milestone",$E18="Gate"),"●",IF($E18="Decision","◆","")),"")</f>
        <v/>
      </c>
      <c r="AZ18" s="15" t="str">
        <f aca="false">IF(AND($F18&gt;=AZ$8,$F18&lt;AZ$8+7),IF(OR($E18="Milestone",$E18="Gate"),"●",IF($E18="Decision","◆","")),"")</f>
        <v/>
      </c>
      <c r="BA18" s="15" t="str">
        <f aca="false">IF(AND($F18&gt;=BA$8,$F18&lt;BA$8+7),IF(OR($E18="Milestone",$E18="Gate"),"●",IF($E18="Decision","◆","")),"")</f>
        <v/>
      </c>
      <c r="BB18" s="15" t="str">
        <f aca="false">IF(AND($F18&gt;=BB$8,$F18&lt;BB$8+7),IF(OR($E18="Milestone",$E18="Gate"),"●",IF($E18="Decision","◆","")),"")</f>
        <v/>
      </c>
      <c r="BC18" s="15" t="str">
        <f aca="false">IF(AND($F18&gt;=BC$8,$F18&lt;BC$8+7),IF(OR($E18="Milestone",$E18="Gate"),"●",IF($E18="Decision","◆","")),"")</f>
        <v/>
      </c>
      <c r="BD18" s="15" t="str">
        <f aca="false">IF(AND($F18&gt;=BD$8,$F18&lt;BD$8+7),IF(OR($E18="Milestone",$E18="Gate"),"●",IF($E18="Decision","◆","")),"")</f>
        <v/>
      </c>
      <c r="BE18" s="15" t="str">
        <f aca="false">IF(AND($F18&gt;=BE$8,$F18&lt;BE$8+7),IF(OR($E18="Milestone",$E18="Gate"),"●",IF($E18="Decision","◆","")),"")</f>
        <v/>
      </c>
      <c r="BF18" s="15" t="str">
        <f aca="false">IF(AND($F18&gt;=BF$8,$F18&lt;BF$8+7),IF(OR($E18="Milestone",$E18="Gate"),"●",IF($E18="Decision","◆","")),"")</f>
        <v/>
      </c>
      <c r="BG18" s="15" t="str">
        <f aca="false">IF(AND($F18&gt;=BG$8,$F18&lt;BG$8+7),IF(OR($E18="Milestone",$E18="Gate"),"●",IF($E18="Decision","◆","")),"")</f>
        <v/>
      </c>
      <c r="BH18" s="15" t="str">
        <f aca="false">IF(AND($F18&gt;=BH$8,$F18&lt;DATE(YEAR($D$4)+1,MONTH($D$4),DAY($D$4))),IF(OR($E18="Milestone",$E18="Gate"),"●",IF($E18="Decision","◆","")),"")</f>
        <v/>
      </c>
    </row>
    <row r="19" customFormat="false" ht="18" hidden="false" customHeight="true" outlineLevel="0" collapsed="false">
      <c r="B19" s="11"/>
      <c r="C19" s="12" t="s">
        <v>27</v>
      </c>
      <c r="D19" s="13" t="s">
        <v>28</v>
      </c>
      <c r="E19" s="13" t="s">
        <v>18</v>
      </c>
      <c r="F19" s="14" t="n">
        <v>46496</v>
      </c>
      <c r="G19" s="14" t="n">
        <v>46533</v>
      </c>
      <c r="H19" s="11"/>
      <c r="I19" s="15" t="str">
        <f aca="false">IF(AND($F19&gt;=I$8,$F19&lt;I$8+7),IF(OR($E19="Milestone",$E19="Gate"),"●",IF($E19="Decision","◆","")),"")</f>
        <v/>
      </c>
      <c r="J19" s="15" t="str">
        <f aca="false">IF(AND($F19&gt;=J$8,$F19&lt;J$8+7),IF(OR($E19="Milestone",$E19="Gate"),"●",IF($E19="Decision","◆","")),"")</f>
        <v/>
      </c>
      <c r="K19" s="15" t="str">
        <f aca="false">IF(AND($F19&gt;=K$8,$F19&lt;K$8+7),IF(OR($E19="Milestone",$E19="Gate"),"●",IF($E19="Decision","◆","")),"")</f>
        <v/>
      </c>
      <c r="L19" s="15" t="str">
        <f aca="false">IF(AND($F19&gt;=L$8,$F19&lt;L$8+7),IF(OR($E19="Milestone",$E19="Gate"),"●",IF($E19="Decision","◆","")),"")</f>
        <v/>
      </c>
      <c r="M19" s="15" t="str">
        <f aca="false">IF(AND($F19&gt;=M$8,$F19&lt;M$8+7),IF(OR($E19="Milestone",$E19="Gate"),"●",IF($E19="Decision","◆","")),"")</f>
        <v/>
      </c>
      <c r="N19" s="15" t="str">
        <f aca="false">IF(AND($F19&gt;=N$8,$F19&lt;N$8+7),IF(OR($E19="Milestone",$E19="Gate"),"●",IF($E19="Decision","◆","")),"")</f>
        <v/>
      </c>
      <c r="O19" s="15" t="str">
        <f aca="false">IF(AND($F19&gt;=O$8,$F19&lt;O$8+7),IF(OR($E19="Milestone",$E19="Gate"),"●",IF($E19="Decision","◆","")),"")</f>
        <v/>
      </c>
      <c r="P19" s="15" t="str">
        <f aca="false">IF(AND($F19&gt;=P$8,$F19&lt;P$8+7),IF(OR($E19="Milestone",$E19="Gate"),"●",IF($E19="Decision","◆","")),"")</f>
        <v/>
      </c>
      <c r="Q19" s="15" t="str">
        <f aca="false">IF(AND($F19&gt;=Q$8,$F19&lt;Q$8+7),IF(OR($E19="Milestone",$E19="Gate"),"●",IF($E19="Decision","◆","")),"")</f>
        <v/>
      </c>
      <c r="R19" s="15" t="str">
        <f aca="false">IF(AND($F19&gt;=R$8,$F19&lt;R$8+7),IF(OR($E19="Milestone",$E19="Gate"),"●",IF($E19="Decision","◆","")),"")</f>
        <v/>
      </c>
      <c r="S19" s="15" t="str">
        <f aca="false">IF(AND($F19&gt;=S$8,$F19&lt;S$8+7),IF(OR($E19="Milestone",$E19="Gate"),"●",IF($E19="Decision","◆","")),"")</f>
        <v/>
      </c>
      <c r="T19" s="15" t="str">
        <f aca="false">IF(AND($F19&gt;=T$8,$F19&lt;T$8+7),IF(OR($E19="Milestone",$E19="Gate"),"●",IF($E19="Decision","◆","")),"")</f>
        <v/>
      </c>
      <c r="U19" s="15" t="str">
        <f aca="false">IF(AND($F19&gt;=U$8,$F19&lt;U$8+7),IF(OR($E19="Milestone",$E19="Gate"),"●",IF($E19="Decision","◆","")),"")</f>
        <v/>
      </c>
      <c r="V19" s="15" t="str">
        <f aca="false">IF(AND($F19&gt;=V$8,$F19&lt;V$8+7),IF(OR($E19="Milestone",$E19="Gate"),"●",IF($E19="Decision","◆","")),"")</f>
        <v/>
      </c>
      <c r="W19" s="15" t="str">
        <f aca="false">IF(AND($F19&gt;=W$8,$F19&lt;W$8+7),IF(OR($E19="Milestone",$E19="Gate"),"●",IF($E19="Decision","◆","")),"")</f>
        <v/>
      </c>
      <c r="X19" s="15" t="str">
        <f aca="false">IF(AND($F19&gt;=X$8,$F19&lt;X$8+7),IF(OR($E19="Milestone",$E19="Gate"),"●",IF($E19="Decision","◆","")),"")</f>
        <v/>
      </c>
      <c r="Y19" s="15" t="str">
        <f aca="false">IF(AND($F19&gt;=Y$8,$F19&lt;Y$8+7),IF(OR($E19="Milestone",$E19="Gate"),"●",IF($E19="Decision","◆","")),"")</f>
        <v/>
      </c>
      <c r="Z19" s="15" t="str">
        <f aca="false">IF(AND($F19&gt;=Z$8,$F19&lt;Z$8+7),IF(OR($E19="Milestone",$E19="Gate"),"●",IF($E19="Decision","◆","")),"")</f>
        <v/>
      </c>
      <c r="AA19" s="15" t="str">
        <f aca="false">IF(AND($F19&gt;=AA$8,$F19&lt;AA$8+7),IF(OR($E19="Milestone",$E19="Gate"),"●",IF($E19="Decision","◆","")),"")</f>
        <v/>
      </c>
      <c r="AB19" s="15" t="str">
        <f aca="false">IF(AND($F19&gt;=AB$8,$F19&lt;AB$8+7),IF(OR($E19="Milestone",$E19="Gate"),"●",IF($E19="Decision","◆","")),"")</f>
        <v/>
      </c>
      <c r="AC19" s="15" t="str">
        <f aca="false">IF(AND($F19&gt;=AC$8,$F19&lt;AC$8+7),IF(OR($E19="Milestone",$E19="Gate"),"●",IF($E19="Decision","◆","")),"")</f>
        <v/>
      </c>
      <c r="AD19" s="15" t="str">
        <f aca="false">IF(AND($F19&gt;=AD$8,$F19&lt;AD$8+7),IF(OR($E19="Milestone",$E19="Gate"),"●",IF($E19="Decision","◆","")),"")</f>
        <v/>
      </c>
      <c r="AE19" s="15" t="str">
        <f aca="false">IF(AND($F19&gt;=AE$8,$F19&lt;AE$8+7),IF(OR($E19="Milestone",$E19="Gate"),"●",IF($E19="Decision","◆","")),"")</f>
        <v/>
      </c>
      <c r="AF19" s="15" t="str">
        <f aca="false">IF(AND($F19&gt;=AF$8,$F19&lt;AF$8+7),IF(OR($E19="Milestone",$E19="Gate"),"●",IF($E19="Decision","◆","")),"")</f>
        <v/>
      </c>
      <c r="AG19" s="15" t="str">
        <f aca="false">IF(AND($F19&gt;=AG$8,$F19&lt;AG$8+7),IF(OR($E19="Milestone",$E19="Gate"),"●",IF($E19="Decision","◆","")),"")</f>
        <v/>
      </c>
      <c r="AH19" s="15" t="str">
        <f aca="false">IF(AND($F19&gt;=AH$8,$F19&lt;AH$8+7),IF(OR($E19="Milestone",$E19="Gate"),"●",IF($E19="Decision","◆","")),"")</f>
        <v/>
      </c>
      <c r="AI19" s="15" t="str">
        <f aca="false">IF(AND($F19&gt;=AI$8,$F19&lt;AI$8+7),IF(OR($E19="Milestone",$E19="Gate"),"●",IF($E19="Decision","◆","")),"")</f>
        <v/>
      </c>
      <c r="AJ19" s="15" t="str">
        <f aca="false">IF(AND($F19&gt;=AJ$8,$F19&lt;AJ$8+7),IF(OR($E19="Milestone",$E19="Gate"),"●",IF($E19="Decision","◆","")),"")</f>
        <v/>
      </c>
      <c r="AK19" s="15" t="str">
        <f aca="false">IF(AND($F19&gt;=AK$8,$F19&lt;AK$8+7),IF(OR($E19="Milestone",$E19="Gate"),"●",IF($E19="Decision","◆","")),"")</f>
        <v/>
      </c>
      <c r="AL19" s="15" t="str">
        <f aca="false">IF(AND($F19&gt;=AL$8,$F19&lt;AL$8+7),IF(OR($E19="Milestone",$E19="Gate"),"●",IF($E19="Decision","◆","")),"")</f>
        <v/>
      </c>
      <c r="AM19" s="15" t="str">
        <f aca="false">IF(AND($F19&gt;=AM$8,$F19&lt;AM$8+7),IF(OR($E19="Milestone",$E19="Gate"),"●",IF($E19="Decision","◆","")),"")</f>
        <v/>
      </c>
      <c r="AN19" s="15" t="str">
        <f aca="false">IF(AND($F19&gt;=AN$8,$F19&lt;AN$8+7),IF(OR($E19="Milestone",$E19="Gate"),"●",IF($E19="Decision","◆","")),"")</f>
        <v/>
      </c>
      <c r="AO19" s="15" t="str">
        <f aca="false">IF(AND($F19&gt;=AO$8,$F19&lt;AO$8+7),IF(OR($E19="Milestone",$E19="Gate"),"●",IF($E19="Decision","◆","")),"")</f>
        <v/>
      </c>
      <c r="AP19" s="15" t="str">
        <f aca="false">IF(AND($F19&gt;=AP$8,$F19&lt;AP$8+7),IF(OR($E19="Milestone",$E19="Gate"),"●",IF($E19="Decision","◆","")),"")</f>
        <v/>
      </c>
      <c r="AQ19" s="15" t="str">
        <f aca="false">IF(AND($F19&gt;=AQ$8,$F19&lt;AQ$8+7),IF(OR($E19="Milestone",$E19="Gate"),"●",IF($E19="Decision","◆","")),"")</f>
        <v/>
      </c>
      <c r="AR19" s="15" t="str">
        <f aca="false">IF(AND($F19&gt;=AR$8,$F19&lt;AR$8+7),IF(OR($E19="Milestone",$E19="Gate"),"●",IF($E19="Decision","◆","")),"")</f>
        <v/>
      </c>
      <c r="AS19" s="15" t="str">
        <f aca="false">IF(AND($F19&gt;=AS$8,$F19&lt;AS$8+7),IF(OR($E19="Milestone",$E19="Gate"),"●",IF($E19="Decision","◆","")),"")</f>
        <v/>
      </c>
      <c r="AT19" s="15" t="str">
        <f aca="false">IF(AND($F19&gt;=AT$8,$F19&lt;AT$8+7),IF(OR($E19="Milestone",$E19="Gate"),"●",IF($E19="Decision","◆","")),"")</f>
        <v/>
      </c>
      <c r="AU19" s="15" t="str">
        <f aca="false">IF(AND($F19&gt;=AU$8,$F19&lt;AU$8+7),IF(OR($E19="Milestone",$E19="Gate"),"●",IF($E19="Decision","◆","")),"")</f>
        <v/>
      </c>
      <c r="AV19" s="15" t="str">
        <f aca="false">IF(AND($F19&gt;=AV$8,$F19&lt;AV$8+7),IF(OR($E19="Milestone",$E19="Gate"),"●",IF($E19="Decision","◆","")),"")</f>
        <v/>
      </c>
      <c r="AW19" s="15" t="str">
        <f aca="false">IF(AND($F19&gt;=AW$8,$F19&lt;AW$8+7),IF(OR($E19="Milestone",$E19="Gate"),"●",IF($E19="Decision","◆","")),"")</f>
        <v/>
      </c>
      <c r="AX19" s="15" t="str">
        <f aca="false">IF(AND($F19&gt;=AX$8,$F19&lt;AX$8+7),IF(OR($E19="Milestone",$E19="Gate"),"●",IF($E19="Decision","◆","")),"")</f>
        <v/>
      </c>
      <c r="AY19" s="15" t="str">
        <f aca="false">IF(AND($F19&gt;=AY$8,$F19&lt;AY$8+7),IF(OR($E19="Milestone",$E19="Gate"),"●",IF($E19="Decision","◆","")),"")</f>
        <v/>
      </c>
      <c r="AZ19" s="15" t="str">
        <f aca="false">IF(AND($F19&gt;=AZ$8,$F19&lt;AZ$8+7),IF(OR($E19="Milestone",$E19="Gate"),"●",IF($E19="Decision","◆","")),"")</f>
        <v/>
      </c>
      <c r="BA19" s="15" t="str">
        <f aca="false">IF(AND($F19&gt;=BA$8,$F19&lt;BA$8+7),IF(OR($E19="Milestone",$E19="Gate"),"●",IF($E19="Decision","◆","")),"")</f>
        <v/>
      </c>
      <c r="BB19" s="15" t="str">
        <f aca="false">IF(AND($F19&gt;=BB$8,$F19&lt;BB$8+7),IF(OR($E19="Milestone",$E19="Gate"),"●",IF($E19="Decision","◆","")),"")</f>
        <v/>
      </c>
      <c r="BC19" s="15" t="str">
        <f aca="false">IF(AND($F19&gt;=BC$8,$F19&lt;BC$8+7),IF(OR($E19="Milestone",$E19="Gate"),"●",IF($E19="Decision","◆","")),"")</f>
        <v/>
      </c>
      <c r="BD19" s="15" t="str">
        <f aca="false">IF(AND($F19&gt;=BD$8,$F19&lt;BD$8+7),IF(OR($E19="Milestone",$E19="Gate"),"●",IF($E19="Decision","◆","")),"")</f>
        <v/>
      </c>
      <c r="BE19" s="15" t="str">
        <f aca="false">IF(AND($F19&gt;=BE$8,$F19&lt;BE$8+7),IF(OR($E19="Milestone",$E19="Gate"),"●",IF($E19="Decision","◆","")),"")</f>
        <v/>
      </c>
      <c r="BF19" s="15" t="str">
        <f aca="false">IF(AND($F19&gt;=BF$8,$F19&lt;BF$8+7),IF(OR($E19="Milestone",$E19="Gate"),"●",IF($E19="Decision","◆","")),"")</f>
        <v/>
      </c>
      <c r="BG19" s="15" t="str">
        <f aca="false">IF(AND($F19&gt;=BG$8,$F19&lt;BG$8+7),IF(OR($E19="Milestone",$E19="Gate"),"●",IF($E19="Decision","◆","")),"")</f>
        <v/>
      </c>
      <c r="BH19" s="15" t="str">
        <f aca="false">IF(AND($F19&gt;=BH$8,$F19&lt;DATE(YEAR($D$4)+1,MONTH($D$4),DAY($D$4))),IF(OR($E19="Milestone",$E19="Gate"),"●",IF($E19="Decision","◆","")),"")</f>
        <v/>
      </c>
    </row>
    <row r="20" customFormat="false" ht="18" hidden="false" customHeight="true" outlineLevel="0" collapsed="false">
      <c r="B20" s="11"/>
      <c r="C20" s="12" t="s">
        <v>29</v>
      </c>
      <c r="D20" s="13" t="s">
        <v>30</v>
      </c>
      <c r="E20" s="13" t="s">
        <v>23</v>
      </c>
      <c r="F20" s="14" t="n">
        <v>46535</v>
      </c>
      <c r="G20" s="14"/>
      <c r="H20" s="11"/>
      <c r="I20" s="15" t="str">
        <f aca="false">IF(AND($F20&gt;=I$8,$F20&lt;I$8+7),IF(OR($E20="Milestone",$E20="Gate"),"●",IF($E20="Decision","◆","")),"")</f>
        <v/>
      </c>
      <c r="J20" s="15" t="str">
        <f aca="false">IF(AND($F20&gt;=J$8,$F20&lt;J$8+7),IF(OR($E20="Milestone",$E20="Gate"),"●",IF($E20="Decision","◆","")),"")</f>
        <v/>
      </c>
      <c r="K20" s="15" t="str">
        <f aca="false">IF(AND($F20&gt;=K$8,$F20&lt;K$8+7),IF(OR($E20="Milestone",$E20="Gate"),"●",IF($E20="Decision","◆","")),"")</f>
        <v/>
      </c>
      <c r="L20" s="15" t="str">
        <f aca="false">IF(AND($F20&gt;=L$8,$F20&lt;L$8+7),IF(OR($E20="Milestone",$E20="Gate"),"●",IF($E20="Decision","◆","")),"")</f>
        <v/>
      </c>
      <c r="M20" s="15" t="str">
        <f aca="false">IF(AND($F20&gt;=M$8,$F20&lt;M$8+7),IF(OR($E20="Milestone",$E20="Gate"),"●",IF($E20="Decision","◆","")),"")</f>
        <v/>
      </c>
      <c r="N20" s="15" t="str">
        <f aca="false">IF(AND($F20&gt;=N$8,$F20&lt;N$8+7),IF(OR($E20="Milestone",$E20="Gate"),"●",IF($E20="Decision","◆","")),"")</f>
        <v/>
      </c>
      <c r="O20" s="15" t="str">
        <f aca="false">IF(AND($F20&gt;=O$8,$F20&lt;O$8+7),IF(OR($E20="Milestone",$E20="Gate"),"●",IF($E20="Decision","◆","")),"")</f>
        <v/>
      </c>
      <c r="P20" s="15" t="str">
        <f aca="false">IF(AND($F20&gt;=P$8,$F20&lt;P$8+7),IF(OR($E20="Milestone",$E20="Gate"),"●",IF($E20="Decision","◆","")),"")</f>
        <v/>
      </c>
      <c r="Q20" s="15" t="str">
        <f aca="false">IF(AND($F20&gt;=Q$8,$F20&lt;Q$8+7),IF(OR($E20="Milestone",$E20="Gate"),"●",IF($E20="Decision","◆","")),"")</f>
        <v/>
      </c>
      <c r="R20" s="15" t="str">
        <f aca="false">IF(AND($F20&gt;=R$8,$F20&lt;R$8+7),IF(OR($E20="Milestone",$E20="Gate"),"●",IF($E20="Decision","◆","")),"")</f>
        <v/>
      </c>
      <c r="S20" s="15" t="str">
        <f aca="false">IF(AND($F20&gt;=S$8,$F20&lt;S$8+7),IF(OR($E20="Milestone",$E20="Gate"),"●",IF($E20="Decision","◆","")),"")</f>
        <v/>
      </c>
      <c r="T20" s="15" t="str">
        <f aca="false">IF(AND($F20&gt;=T$8,$F20&lt;T$8+7),IF(OR($E20="Milestone",$E20="Gate"),"●",IF($E20="Decision","◆","")),"")</f>
        <v/>
      </c>
      <c r="U20" s="15" t="str">
        <f aca="false">IF(AND($F20&gt;=U$8,$F20&lt;U$8+7),IF(OR($E20="Milestone",$E20="Gate"),"●",IF($E20="Decision","◆","")),"")</f>
        <v/>
      </c>
      <c r="V20" s="15" t="str">
        <f aca="false">IF(AND($F20&gt;=V$8,$F20&lt;V$8+7),IF(OR($E20="Milestone",$E20="Gate"),"●",IF($E20="Decision","◆","")),"")</f>
        <v/>
      </c>
      <c r="W20" s="15" t="str">
        <f aca="false">IF(AND($F20&gt;=W$8,$F20&lt;W$8+7),IF(OR($E20="Milestone",$E20="Gate"),"●",IF($E20="Decision","◆","")),"")</f>
        <v/>
      </c>
      <c r="X20" s="15" t="str">
        <f aca="false">IF(AND($F20&gt;=X$8,$F20&lt;X$8+7),IF(OR($E20="Milestone",$E20="Gate"),"●",IF($E20="Decision","◆","")),"")</f>
        <v/>
      </c>
      <c r="Y20" s="15" t="str">
        <f aca="false">IF(AND($F20&gt;=Y$8,$F20&lt;Y$8+7),IF(OR($E20="Milestone",$E20="Gate"),"●",IF($E20="Decision","◆","")),"")</f>
        <v/>
      </c>
      <c r="Z20" s="15" t="str">
        <f aca="false">IF(AND($F20&gt;=Z$8,$F20&lt;Z$8+7),IF(OR($E20="Milestone",$E20="Gate"),"●",IF($E20="Decision","◆","")),"")</f>
        <v/>
      </c>
      <c r="AA20" s="15" t="str">
        <f aca="false">IF(AND($F20&gt;=AA$8,$F20&lt;AA$8+7),IF(OR($E20="Milestone",$E20="Gate"),"●",IF($E20="Decision","◆","")),"")</f>
        <v/>
      </c>
      <c r="AB20" s="15" t="str">
        <f aca="false">IF(AND($F20&gt;=AB$8,$F20&lt;AB$8+7),IF(OR($E20="Milestone",$E20="Gate"),"●",IF($E20="Decision","◆","")),"")</f>
        <v/>
      </c>
      <c r="AC20" s="15" t="str">
        <f aca="false">IF(AND($F20&gt;=AC$8,$F20&lt;AC$8+7),IF(OR($E20="Milestone",$E20="Gate"),"●",IF($E20="Decision","◆","")),"")</f>
        <v/>
      </c>
      <c r="AD20" s="15" t="str">
        <f aca="false">IF(AND($F20&gt;=AD$8,$F20&lt;AD$8+7),IF(OR($E20="Milestone",$E20="Gate"),"●",IF($E20="Decision","◆","")),"")</f>
        <v>●</v>
      </c>
      <c r="AE20" s="15" t="str">
        <f aca="false">IF(AND($F20&gt;=AE$8,$F20&lt;AE$8+7),IF(OR($E20="Milestone",$E20="Gate"),"●",IF($E20="Decision","◆","")),"")</f>
        <v/>
      </c>
      <c r="AF20" s="15" t="str">
        <f aca="false">IF(AND($F20&gt;=AF$8,$F20&lt;AF$8+7),IF(OR($E20="Milestone",$E20="Gate"),"●",IF($E20="Decision","◆","")),"")</f>
        <v/>
      </c>
      <c r="AG20" s="15" t="str">
        <f aca="false">IF(AND($F20&gt;=AG$8,$F20&lt;AG$8+7),IF(OR($E20="Milestone",$E20="Gate"),"●",IF($E20="Decision","◆","")),"")</f>
        <v/>
      </c>
      <c r="AH20" s="15" t="str">
        <f aca="false">IF(AND($F20&gt;=AH$8,$F20&lt;AH$8+7),IF(OR($E20="Milestone",$E20="Gate"),"●",IF($E20="Decision","◆","")),"")</f>
        <v/>
      </c>
      <c r="AI20" s="15" t="str">
        <f aca="false">IF(AND($F20&gt;=AI$8,$F20&lt;AI$8+7),IF(OR($E20="Milestone",$E20="Gate"),"●",IF($E20="Decision","◆","")),"")</f>
        <v/>
      </c>
      <c r="AJ20" s="15" t="str">
        <f aca="false">IF(AND($F20&gt;=AJ$8,$F20&lt;AJ$8+7),IF(OR($E20="Milestone",$E20="Gate"),"●",IF($E20="Decision","◆","")),"")</f>
        <v/>
      </c>
      <c r="AK20" s="15" t="str">
        <f aca="false">IF(AND($F20&gt;=AK$8,$F20&lt;AK$8+7),IF(OR($E20="Milestone",$E20="Gate"),"●",IF($E20="Decision","◆","")),"")</f>
        <v/>
      </c>
      <c r="AL20" s="15" t="str">
        <f aca="false">IF(AND($F20&gt;=AL$8,$F20&lt;AL$8+7),IF(OR($E20="Milestone",$E20="Gate"),"●",IF($E20="Decision","◆","")),"")</f>
        <v/>
      </c>
      <c r="AM20" s="15" t="str">
        <f aca="false">IF(AND($F20&gt;=AM$8,$F20&lt;AM$8+7),IF(OR($E20="Milestone",$E20="Gate"),"●",IF($E20="Decision","◆","")),"")</f>
        <v/>
      </c>
      <c r="AN20" s="15" t="str">
        <f aca="false">IF(AND($F20&gt;=AN$8,$F20&lt;AN$8+7),IF(OR($E20="Milestone",$E20="Gate"),"●",IF($E20="Decision","◆","")),"")</f>
        <v/>
      </c>
      <c r="AO20" s="15" t="str">
        <f aca="false">IF(AND($F20&gt;=AO$8,$F20&lt;AO$8+7),IF(OR($E20="Milestone",$E20="Gate"),"●",IF($E20="Decision","◆","")),"")</f>
        <v/>
      </c>
      <c r="AP20" s="15" t="str">
        <f aca="false">IF(AND($F20&gt;=AP$8,$F20&lt;AP$8+7),IF(OR($E20="Milestone",$E20="Gate"),"●",IF($E20="Decision","◆","")),"")</f>
        <v/>
      </c>
      <c r="AQ20" s="15" t="str">
        <f aca="false">IF(AND($F20&gt;=AQ$8,$F20&lt;AQ$8+7),IF(OR($E20="Milestone",$E20="Gate"),"●",IF($E20="Decision","◆","")),"")</f>
        <v/>
      </c>
      <c r="AR20" s="15" t="str">
        <f aca="false">IF(AND($F20&gt;=AR$8,$F20&lt;AR$8+7),IF(OR($E20="Milestone",$E20="Gate"),"●",IF($E20="Decision","◆","")),"")</f>
        <v/>
      </c>
      <c r="AS20" s="15" t="str">
        <f aca="false">IF(AND($F20&gt;=AS$8,$F20&lt;AS$8+7),IF(OR($E20="Milestone",$E20="Gate"),"●",IF($E20="Decision","◆","")),"")</f>
        <v/>
      </c>
      <c r="AT20" s="15" t="str">
        <f aca="false">IF(AND($F20&gt;=AT$8,$F20&lt;AT$8+7),IF(OR($E20="Milestone",$E20="Gate"),"●",IF($E20="Decision","◆","")),"")</f>
        <v/>
      </c>
      <c r="AU20" s="15" t="str">
        <f aca="false">IF(AND($F20&gt;=AU$8,$F20&lt;AU$8+7),IF(OR($E20="Milestone",$E20="Gate"),"●",IF($E20="Decision","◆","")),"")</f>
        <v/>
      </c>
      <c r="AV20" s="15" t="str">
        <f aca="false">IF(AND($F20&gt;=AV$8,$F20&lt;AV$8+7),IF(OR($E20="Milestone",$E20="Gate"),"●",IF($E20="Decision","◆","")),"")</f>
        <v/>
      </c>
      <c r="AW20" s="15" t="str">
        <f aca="false">IF(AND($F20&gt;=AW$8,$F20&lt;AW$8+7),IF(OR($E20="Milestone",$E20="Gate"),"●",IF($E20="Decision","◆","")),"")</f>
        <v/>
      </c>
      <c r="AX20" s="15" t="str">
        <f aca="false">IF(AND($F20&gt;=AX$8,$F20&lt;AX$8+7),IF(OR($E20="Milestone",$E20="Gate"),"●",IF($E20="Decision","◆","")),"")</f>
        <v/>
      </c>
      <c r="AY20" s="15" t="str">
        <f aca="false">IF(AND($F20&gt;=AY$8,$F20&lt;AY$8+7),IF(OR($E20="Milestone",$E20="Gate"),"●",IF($E20="Decision","◆","")),"")</f>
        <v/>
      </c>
      <c r="AZ20" s="15" t="str">
        <f aca="false">IF(AND($F20&gt;=AZ$8,$F20&lt;AZ$8+7),IF(OR($E20="Milestone",$E20="Gate"),"●",IF($E20="Decision","◆","")),"")</f>
        <v/>
      </c>
      <c r="BA20" s="15" t="str">
        <f aca="false">IF(AND($F20&gt;=BA$8,$F20&lt;BA$8+7),IF(OR($E20="Milestone",$E20="Gate"),"●",IF($E20="Decision","◆","")),"")</f>
        <v/>
      </c>
      <c r="BB20" s="15" t="str">
        <f aca="false">IF(AND($F20&gt;=BB$8,$F20&lt;BB$8+7),IF(OR($E20="Milestone",$E20="Gate"),"●",IF($E20="Decision","◆","")),"")</f>
        <v/>
      </c>
      <c r="BC20" s="15" t="str">
        <f aca="false">IF(AND($F20&gt;=BC$8,$F20&lt;BC$8+7),IF(OR($E20="Milestone",$E20="Gate"),"●",IF($E20="Decision","◆","")),"")</f>
        <v/>
      </c>
      <c r="BD20" s="15" t="str">
        <f aca="false">IF(AND($F20&gt;=BD$8,$F20&lt;BD$8+7),IF(OR($E20="Milestone",$E20="Gate"),"●",IF($E20="Decision","◆","")),"")</f>
        <v/>
      </c>
      <c r="BE20" s="15" t="str">
        <f aca="false">IF(AND($F20&gt;=BE$8,$F20&lt;BE$8+7),IF(OR($E20="Milestone",$E20="Gate"),"●",IF($E20="Decision","◆","")),"")</f>
        <v/>
      </c>
      <c r="BF20" s="15" t="str">
        <f aca="false">IF(AND($F20&gt;=BF$8,$F20&lt;BF$8+7),IF(OR($E20="Milestone",$E20="Gate"),"●",IF($E20="Decision","◆","")),"")</f>
        <v/>
      </c>
      <c r="BG20" s="15" t="str">
        <f aca="false">IF(AND($F20&gt;=BG$8,$F20&lt;BG$8+7),IF(OR($E20="Milestone",$E20="Gate"),"●",IF($E20="Decision","◆","")),"")</f>
        <v/>
      </c>
      <c r="BH20" s="15" t="str">
        <f aca="false">IF(AND($F20&gt;=BH$8,$F20&lt;DATE(YEAR($D$4)+1,MONTH($D$4),DAY($D$4))),IF(OR($E20="Milestone",$E20="Gate"),"●",IF($E20="Decision","◆","")),"")</f>
        <v/>
      </c>
    </row>
    <row r="21" customFormat="false" ht="18" hidden="false" customHeight="true" outlineLevel="0" collapsed="false">
      <c r="B21" s="11"/>
      <c r="C21" s="12"/>
      <c r="D21" s="13"/>
      <c r="E21" s="13"/>
      <c r="F21" s="14"/>
      <c r="G21" s="14"/>
      <c r="H21" s="11"/>
      <c r="I21" s="15" t="str">
        <f aca="false">IF(AND($F21&gt;=I$8,$F21&lt;I$8+7),IF(OR($E21="Milestone",$E21="Gate"),"●",IF($E21="Decision","◆","")),"")</f>
        <v/>
      </c>
      <c r="J21" s="15" t="str">
        <f aca="false">IF(AND($F21&gt;=J$8,$F21&lt;J$8+7),IF(OR($E21="Milestone",$E21="Gate"),"●",IF($E21="Decision","◆","")),"")</f>
        <v/>
      </c>
      <c r="K21" s="15" t="str">
        <f aca="false">IF(AND($F21&gt;=K$8,$F21&lt;K$8+7),IF(OR($E21="Milestone",$E21="Gate"),"●",IF($E21="Decision","◆","")),"")</f>
        <v/>
      </c>
      <c r="L21" s="15" t="str">
        <f aca="false">IF(AND($F21&gt;=L$8,$F21&lt;L$8+7),IF(OR($E21="Milestone",$E21="Gate"),"●",IF($E21="Decision","◆","")),"")</f>
        <v/>
      </c>
      <c r="M21" s="15" t="str">
        <f aca="false">IF(AND($F21&gt;=M$8,$F21&lt;M$8+7),IF(OR($E21="Milestone",$E21="Gate"),"●",IF($E21="Decision","◆","")),"")</f>
        <v/>
      </c>
      <c r="N21" s="15" t="str">
        <f aca="false">IF(AND($F21&gt;=N$8,$F21&lt;N$8+7),IF(OR($E21="Milestone",$E21="Gate"),"●",IF($E21="Decision","◆","")),"")</f>
        <v/>
      </c>
      <c r="O21" s="15" t="str">
        <f aca="false">IF(AND($F21&gt;=O$8,$F21&lt;O$8+7),IF(OR($E21="Milestone",$E21="Gate"),"●",IF($E21="Decision","◆","")),"")</f>
        <v/>
      </c>
      <c r="P21" s="15" t="str">
        <f aca="false">IF(AND($F21&gt;=P$8,$F21&lt;P$8+7),IF(OR($E21="Milestone",$E21="Gate"),"●",IF($E21="Decision","◆","")),"")</f>
        <v/>
      </c>
      <c r="Q21" s="15" t="str">
        <f aca="false">IF(AND($F21&gt;=Q$8,$F21&lt;Q$8+7),IF(OR($E21="Milestone",$E21="Gate"),"●",IF($E21="Decision","◆","")),"")</f>
        <v/>
      </c>
      <c r="R21" s="15" t="str">
        <f aca="false">IF(AND($F21&gt;=R$8,$F21&lt;R$8+7),IF(OR($E21="Milestone",$E21="Gate"),"●",IF($E21="Decision","◆","")),"")</f>
        <v/>
      </c>
      <c r="S21" s="15" t="str">
        <f aca="false">IF(AND($F21&gt;=S$8,$F21&lt;S$8+7),IF(OR($E21="Milestone",$E21="Gate"),"●",IF($E21="Decision","◆","")),"")</f>
        <v/>
      </c>
      <c r="T21" s="15" t="str">
        <f aca="false">IF(AND($F21&gt;=T$8,$F21&lt;T$8+7),IF(OR($E21="Milestone",$E21="Gate"),"●",IF($E21="Decision","◆","")),"")</f>
        <v/>
      </c>
      <c r="U21" s="15" t="str">
        <f aca="false">IF(AND($F21&gt;=U$8,$F21&lt;U$8+7),IF(OR($E21="Milestone",$E21="Gate"),"●",IF($E21="Decision","◆","")),"")</f>
        <v/>
      </c>
      <c r="V21" s="15" t="str">
        <f aca="false">IF(AND($F21&gt;=V$8,$F21&lt;V$8+7),IF(OR($E21="Milestone",$E21="Gate"),"●",IF($E21="Decision","◆","")),"")</f>
        <v/>
      </c>
      <c r="W21" s="15" t="str">
        <f aca="false">IF(AND($F21&gt;=W$8,$F21&lt;W$8+7),IF(OR($E21="Milestone",$E21="Gate"),"●",IF($E21="Decision","◆","")),"")</f>
        <v/>
      </c>
      <c r="X21" s="15" t="str">
        <f aca="false">IF(AND($F21&gt;=X$8,$F21&lt;X$8+7),IF(OR($E21="Milestone",$E21="Gate"),"●",IF($E21="Decision","◆","")),"")</f>
        <v/>
      </c>
      <c r="Y21" s="15" t="str">
        <f aca="false">IF(AND($F21&gt;=Y$8,$F21&lt;Y$8+7),IF(OR($E21="Milestone",$E21="Gate"),"●",IF($E21="Decision","◆","")),"")</f>
        <v/>
      </c>
      <c r="Z21" s="15" t="str">
        <f aca="false">IF(AND($F21&gt;=Z$8,$F21&lt;Z$8+7),IF(OR($E21="Milestone",$E21="Gate"),"●",IF($E21="Decision","◆","")),"")</f>
        <v/>
      </c>
      <c r="AA21" s="15" t="str">
        <f aca="false">IF(AND($F21&gt;=AA$8,$F21&lt;AA$8+7),IF(OR($E21="Milestone",$E21="Gate"),"●",IF($E21="Decision","◆","")),"")</f>
        <v/>
      </c>
      <c r="AB21" s="15" t="str">
        <f aca="false">IF(AND($F21&gt;=AB$8,$F21&lt;AB$8+7),IF(OR($E21="Milestone",$E21="Gate"),"●",IF($E21="Decision","◆","")),"")</f>
        <v/>
      </c>
      <c r="AC21" s="15" t="str">
        <f aca="false">IF(AND($F21&gt;=AC$8,$F21&lt;AC$8+7),IF(OR($E21="Milestone",$E21="Gate"),"●",IF($E21="Decision","◆","")),"")</f>
        <v/>
      </c>
      <c r="AD21" s="15" t="str">
        <f aca="false">IF(AND($F21&gt;=AD$8,$F21&lt;AD$8+7),IF(OR($E21="Milestone",$E21="Gate"),"●",IF($E21="Decision","◆","")),"")</f>
        <v/>
      </c>
      <c r="AE21" s="15" t="str">
        <f aca="false">IF(AND($F21&gt;=AE$8,$F21&lt;AE$8+7),IF(OR($E21="Milestone",$E21="Gate"),"●",IF($E21="Decision","◆","")),"")</f>
        <v/>
      </c>
      <c r="AF21" s="15" t="str">
        <f aca="false">IF(AND($F21&gt;=AF$8,$F21&lt;AF$8+7),IF(OR($E21="Milestone",$E21="Gate"),"●",IF($E21="Decision","◆","")),"")</f>
        <v/>
      </c>
      <c r="AG21" s="15" t="str">
        <f aca="false">IF(AND($F21&gt;=AG$8,$F21&lt;AG$8+7),IF(OR($E21="Milestone",$E21="Gate"),"●",IF($E21="Decision","◆","")),"")</f>
        <v/>
      </c>
      <c r="AH21" s="15" t="str">
        <f aca="false">IF(AND($F21&gt;=AH$8,$F21&lt;AH$8+7),IF(OR($E21="Milestone",$E21="Gate"),"●",IF($E21="Decision","◆","")),"")</f>
        <v/>
      </c>
      <c r="AI21" s="15" t="str">
        <f aca="false">IF(AND($F21&gt;=AI$8,$F21&lt;AI$8+7),IF(OR($E21="Milestone",$E21="Gate"),"●",IF($E21="Decision","◆","")),"")</f>
        <v/>
      </c>
      <c r="AJ21" s="15" t="str">
        <f aca="false">IF(AND($F21&gt;=AJ$8,$F21&lt;AJ$8+7),IF(OR($E21="Milestone",$E21="Gate"),"●",IF($E21="Decision","◆","")),"")</f>
        <v/>
      </c>
      <c r="AK21" s="15" t="str">
        <f aca="false">IF(AND($F21&gt;=AK$8,$F21&lt;AK$8+7),IF(OR($E21="Milestone",$E21="Gate"),"●",IF($E21="Decision","◆","")),"")</f>
        <v/>
      </c>
      <c r="AL21" s="15" t="str">
        <f aca="false">IF(AND($F21&gt;=AL$8,$F21&lt;AL$8+7),IF(OR($E21="Milestone",$E21="Gate"),"●",IF($E21="Decision","◆","")),"")</f>
        <v/>
      </c>
      <c r="AM21" s="15" t="str">
        <f aca="false">IF(AND($F21&gt;=AM$8,$F21&lt;AM$8+7),IF(OR($E21="Milestone",$E21="Gate"),"●",IF($E21="Decision","◆","")),"")</f>
        <v/>
      </c>
      <c r="AN21" s="15" t="str">
        <f aca="false">IF(AND($F21&gt;=AN$8,$F21&lt;AN$8+7),IF(OR($E21="Milestone",$E21="Gate"),"●",IF($E21="Decision","◆","")),"")</f>
        <v/>
      </c>
      <c r="AO21" s="15" t="str">
        <f aca="false">IF(AND($F21&gt;=AO$8,$F21&lt;AO$8+7),IF(OR($E21="Milestone",$E21="Gate"),"●",IF($E21="Decision","◆","")),"")</f>
        <v/>
      </c>
      <c r="AP21" s="15" t="str">
        <f aca="false">IF(AND($F21&gt;=AP$8,$F21&lt;AP$8+7),IF(OR($E21="Milestone",$E21="Gate"),"●",IF($E21="Decision","◆","")),"")</f>
        <v/>
      </c>
      <c r="AQ21" s="15" t="str">
        <f aca="false">IF(AND($F21&gt;=AQ$8,$F21&lt;AQ$8+7),IF(OR($E21="Milestone",$E21="Gate"),"●",IF($E21="Decision","◆","")),"")</f>
        <v/>
      </c>
      <c r="AR21" s="15" t="str">
        <f aca="false">IF(AND($F21&gt;=AR$8,$F21&lt;AR$8+7),IF(OR($E21="Milestone",$E21="Gate"),"●",IF($E21="Decision","◆","")),"")</f>
        <v/>
      </c>
      <c r="AS21" s="15" t="str">
        <f aca="false">IF(AND($F21&gt;=AS$8,$F21&lt;AS$8+7),IF(OR($E21="Milestone",$E21="Gate"),"●",IF($E21="Decision","◆","")),"")</f>
        <v/>
      </c>
      <c r="AT21" s="15" t="str">
        <f aca="false">IF(AND($F21&gt;=AT$8,$F21&lt;AT$8+7),IF(OR($E21="Milestone",$E21="Gate"),"●",IF($E21="Decision","◆","")),"")</f>
        <v/>
      </c>
      <c r="AU21" s="15" t="str">
        <f aca="false">IF(AND($F21&gt;=AU$8,$F21&lt;AU$8+7),IF(OR($E21="Milestone",$E21="Gate"),"●",IF($E21="Decision","◆","")),"")</f>
        <v/>
      </c>
      <c r="AV21" s="15" t="str">
        <f aca="false">IF(AND($F21&gt;=AV$8,$F21&lt;AV$8+7),IF(OR($E21="Milestone",$E21="Gate"),"●",IF($E21="Decision","◆","")),"")</f>
        <v/>
      </c>
      <c r="AW21" s="15" t="str">
        <f aca="false">IF(AND($F21&gt;=AW$8,$F21&lt;AW$8+7),IF(OR($E21="Milestone",$E21="Gate"),"●",IF($E21="Decision","◆","")),"")</f>
        <v/>
      </c>
      <c r="AX21" s="15" t="str">
        <f aca="false">IF(AND($F21&gt;=AX$8,$F21&lt;AX$8+7),IF(OR($E21="Milestone",$E21="Gate"),"●",IF($E21="Decision","◆","")),"")</f>
        <v/>
      </c>
      <c r="AY21" s="15" t="str">
        <f aca="false">IF(AND($F21&gt;=AY$8,$F21&lt;AY$8+7),IF(OR($E21="Milestone",$E21="Gate"),"●",IF($E21="Decision","◆","")),"")</f>
        <v/>
      </c>
      <c r="AZ21" s="15" t="str">
        <f aca="false">IF(AND($F21&gt;=AZ$8,$F21&lt;AZ$8+7),IF(OR($E21="Milestone",$E21="Gate"),"●",IF($E21="Decision","◆","")),"")</f>
        <v/>
      </c>
      <c r="BA21" s="15" t="str">
        <f aca="false">IF(AND($F21&gt;=BA$8,$F21&lt;BA$8+7),IF(OR($E21="Milestone",$E21="Gate"),"●",IF($E21="Decision","◆","")),"")</f>
        <v/>
      </c>
      <c r="BB21" s="15" t="str">
        <f aca="false">IF(AND($F21&gt;=BB$8,$F21&lt;BB$8+7),IF(OR($E21="Milestone",$E21="Gate"),"●",IF($E21="Decision","◆","")),"")</f>
        <v/>
      </c>
      <c r="BC21" s="15" t="str">
        <f aca="false">IF(AND($F21&gt;=BC$8,$F21&lt;BC$8+7),IF(OR($E21="Milestone",$E21="Gate"),"●",IF($E21="Decision","◆","")),"")</f>
        <v/>
      </c>
      <c r="BD21" s="15" t="str">
        <f aca="false">IF(AND($F21&gt;=BD$8,$F21&lt;BD$8+7),IF(OR($E21="Milestone",$E21="Gate"),"●",IF($E21="Decision","◆","")),"")</f>
        <v/>
      </c>
      <c r="BE21" s="15" t="str">
        <f aca="false">IF(AND($F21&gt;=BE$8,$F21&lt;BE$8+7),IF(OR($E21="Milestone",$E21="Gate"),"●",IF($E21="Decision","◆","")),"")</f>
        <v/>
      </c>
      <c r="BF21" s="15" t="str">
        <f aca="false">IF(AND($F21&gt;=BF$8,$F21&lt;BF$8+7),IF(OR($E21="Milestone",$E21="Gate"),"●",IF($E21="Decision","◆","")),"")</f>
        <v/>
      </c>
      <c r="BG21" s="15" t="str">
        <f aca="false">IF(AND($F21&gt;=BG$8,$F21&lt;BG$8+7),IF(OR($E21="Milestone",$E21="Gate"),"●",IF($E21="Decision","◆","")),"")</f>
        <v/>
      </c>
      <c r="BH21" s="15" t="str">
        <f aca="false">IF(AND($F21&gt;=BH$8,$F21&lt;DATE(YEAR($D$4)+1,MONTH($D$4),DAY($D$4))),IF(OR($E21="Milestone",$E21="Gate"),"●",IF($E21="Decision","◆","")),"")</f>
        <v/>
      </c>
    </row>
    <row r="22" customFormat="false" ht="18" hidden="false" customHeight="true" outlineLevel="0" collapsed="false">
      <c r="B22" s="11"/>
      <c r="C22" s="12"/>
      <c r="D22" s="13"/>
      <c r="E22" s="13"/>
      <c r="F22" s="14"/>
      <c r="G22" s="14"/>
      <c r="H22" s="11"/>
      <c r="I22" s="15" t="str">
        <f aca="false">IF(AND($F22&gt;=I$8,$F22&lt;I$8+7),IF(OR($E22="Milestone",$E22="Gate"),"●",IF($E22="Decision","◆","")),"")</f>
        <v/>
      </c>
      <c r="J22" s="15" t="str">
        <f aca="false">IF(AND($F22&gt;=J$8,$F22&lt;J$8+7),IF(OR($E22="Milestone",$E22="Gate"),"●",IF($E22="Decision","◆","")),"")</f>
        <v/>
      </c>
      <c r="K22" s="15" t="str">
        <f aca="false">IF(AND($F22&gt;=K$8,$F22&lt;K$8+7),IF(OR($E22="Milestone",$E22="Gate"),"●",IF($E22="Decision","◆","")),"")</f>
        <v/>
      </c>
      <c r="L22" s="15" t="str">
        <f aca="false">IF(AND($F22&gt;=L$8,$F22&lt;L$8+7),IF(OR($E22="Milestone",$E22="Gate"),"●",IF($E22="Decision","◆","")),"")</f>
        <v/>
      </c>
      <c r="M22" s="15" t="str">
        <f aca="false">IF(AND($F22&gt;=M$8,$F22&lt;M$8+7),IF(OR($E22="Milestone",$E22="Gate"),"●",IF($E22="Decision","◆","")),"")</f>
        <v/>
      </c>
      <c r="N22" s="15" t="str">
        <f aca="false">IF(AND($F22&gt;=N$8,$F22&lt;N$8+7),IF(OR($E22="Milestone",$E22="Gate"),"●",IF($E22="Decision","◆","")),"")</f>
        <v/>
      </c>
      <c r="O22" s="15" t="str">
        <f aca="false">IF(AND($F22&gt;=O$8,$F22&lt;O$8+7),IF(OR($E22="Milestone",$E22="Gate"),"●",IF($E22="Decision","◆","")),"")</f>
        <v/>
      </c>
      <c r="P22" s="15" t="str">
        <f aca="false">IF(AND($F22&gt;=P$8,$F22&lt;P$8+7),IF(OR($E22="Milestone",$E22="Gate"),"●",IF($E22="Decision","◆","")),"")</f>
        <v/>
      </c>
      <c r="Q22" s="15" t="str">
        <f aca="false">IF(AND($F22&gt;=Q$8,$F22&lt;Q$8+7),IF(OR($E22="Milestone",$E22="Gate"),"●",IF($E22="Decision","◆","")),"")</f>
        <v/>
      </c>
      <c r="R22" s="15" t="str">
        <f aca="false">IF(AND($F22&gt;=R$8,$F22&lt;R$8+7),IF(OR($E22="Milestone",$E22="Gate"),"●",IF($E22="Decision","◆","")),"")</f>
        <v/>
      </c>
      <c r="S22" s="15" t="str">
        <f aca="false">IF(AND($F22&gt;=S$8,$F22&lt;S$8+7),IF(OR($E22="Milestone",$E22="Gate"),"●",IF($E22="Decision","◆","")),"")</f>
        <v/>
      </c>
      <c r="T22" s="15" t="str">
        <f aca="false">IF(AND($F22&gt;=T$8,$F22&lt;T$8+7),IF(OR($E22="Milestone",$E22="Gate"),"●",IF($E22="Decision","◆","")),"")</f>
        <v/>
      </c>
      <c r="U22" s="15" t="str">
        <f aca="false">IF(AND($F22&gt;=U$8,$F22&lt;U$8+7),IF(OR($E22="Milestone",$E22="Gate"),"●",IF($E22="Decision","◆","")),"")</f>
        <v/>
      </c>
      <c r="V22" s="15" t="str">
        <f aca="false">IF(AND($F22&gt;=V$8,$F22&lt;V$8+7),IF(OR($E22="Milestone",$E22="Gate"),"●",IF($E22="Decision","◆","")),"")</f>
        <v/>
      </c>
      <c r="W22" s="15" t="str">
        <f aca="false">IF(AND($F22&gt;=W$8,$F22&lt;W$8+7),IF(OR($E22="Milestone",$E22="Gate"),"●",IF($E22="Decision","◆","")),"")</f>
        <v/>
      </c>
      <c r="X22" s="15" t="str">
        <f aca="false">IF(AND($F22&gt;=X$8,$F22&lt;X$8+7),IF(OR($E22="Milestone",$E22="Gate"),"●",IF($E22="Decision","◆","")),"")</f>
        <v/>
      </c>
      <c r="Y22" s="15" t="str">
        <f aca="false">IF(AND($F22&gt;=Y$8,$F22&lt;Y$8+7),IF(OR($E22="Milestone",$E22="Gate"),"●",IF($E22="Decision","◆","")),"")</f>
        <v/>
      </c>
      <c r="Z22" s="15" t="str">
        <f aca="false">IF(AND($F22&gt;=Z$8,$F22&lt;Z$8+7),IF(OR($E22="Milestone",$E22="Gate"),"●",IF($E22="Decision","◆","")),"")</f>
        <v/>
      </c>
      <c r="AA22" s="15" t="str">
        <f aca="false">IF(AND($F22&gt;=AA$8,$F22&lt;AA$8+7),IF(OR($E22="Milestone",$E22="Gate"),"●",IF($E22="Decision","◆","")),"")</f>
        <v/>
      </c>
      <c r="AB22" s="15" t="str">
        <f aca="false">IF(AND($F22&gt;=AB$8,$F22&lt;AB$8+7),IF(OR($E22="Milestone",$E22="Gate"),"●",IF($E22="Decision","◆","")),"")</f>
        <v/>
      </c>
      <c r="AC22" s="15" t="str">
        <f aca="false">IF(AND($F22&gt;=AC$8,$F22&lt;AC$8+7),IF(OR($E22="Milestone",$E22="Gate"),"●",IF($E22="Decision","◆","")),"")</f>
        <v/>
      </c>
      <c r="AD22" s="15" t="str">
        <f aca="false">IF(AND($F22&gt;=AD$8,$F22&lt;AD$8+7),IF(OR($E22="Milestone",$E22="Gate"),"●",IF($E22="Decision","◆","")),"")</f>
        <v/>
      </c>
      <c r="AE22" s="15" t="str">
        <f aca="false">IF(AND($F22&gt;=AE$8,$F22&lt;AE$8+7),IF(OR($E22="Milestone",$E22="Gate"),"●",IF($E22="Decision","◆","")),"")</f>
        <v/>
      </c>
      <c r="AF22" s="15" t="str">
        <f aca="false">IF(AND($F22&gt;=AF$8,$F22&lt;AF$8+7),IF(OR($E22="Milestone",$E22="Gate"),"●",IF($E22="Decision","◆","")),"")</f>
        <v/>
      </c>
      <c r="AG22" s="15" t="str">
        <f aca="false">IF(AND($F22&gt;=AG$8,$F22&lt;AG$8+7),IF(OR($E22="Milestone",$E22="Gate"),"●",IF($E22="Decision","◆","")),"")</f>
        <v/>
      </c>
      <c r="AH22" s="15" t="str">
        <f aca="false">IF(AND($F22&gt;=AH$8,$F22&lt;AH$8+7),IF(OR($E22="Milestone",$E22="Gate"),"●",IF($E22="Decision","◆","")),"")</f>
        <v/>
      </c>
      <c r="AI22" s="15" t="str">
        <f aca="false">IF(AND($F22&gt;=AI$8,$F22&lt;AI$8+7),IF(OR($E22="Milestone",$E22="Gate"),"●",IF($E22="Decision","◆","")),"")</f>
        <v/>
      </c>
      <c r="AJ22" s="15" t="str">
        <f aca="false">IF(AND($F22&gt;=AJ$8,$F22&lt;AJ$8+7),IF(OR($E22="Milestone",$E22="Gate"),"●",IF($E22="Decision","◆","")),"")</f>
        <v/>
      </c>
      <c r="AK22" s="15" t="str">
        <f aca="false">IF(AND($F22&gt;=AK$8,$F22&lt;AK$8+7),IF(OR($E22="Milestone",$E22="Gate"),"●",IF($E22="Decision","◆","")),"")</f>
        <v/>
      </c>
      <c r="AL22" s="15" t="str">
        <f aca="false">IF(AND($F22&gt;=AL$8,$F22&lt;AL$8+7),IF(OR($E22="Milestone",$E22="Gate"),"●",IF($E22="Decision","◆","")),"")</f>
        <v/>
      </c>
      <c r="AM22" s="15" t="str">
        <f aca="false">IF(AND($F22&gt;=AM$8,$F22&lt;AM$8+7),IF(OR($E22="Milestone",$E22="Gate"),"●",IF($E22="Decision","◆","")),"")</f>
        <v/>
      </c>
      <c r="AN22" s="15" t="str">
        <f aca="false">IF(AND($F22&gt;=AN$8,$F22&lt;AN$8+7),IF(OR($E22="Milestone",$E22="Gate"),"●",IF($E22="Decision","◆","")),"")</f>
        <v/>
      </c>
      <c r="AO22" s="15" t="str">
        <f aca="false">IF(AND($F22&gt;=AO$8,$F22&lt;AO$8+7),IF(OR($E22="Milestone",$E22="Gate"),"●",IF($E22="Decision","◆","")),"")</f>
        <v/>
      </c>
      <c r="AP22" s="15" t="str">
        <f aca="false">IF(AND($F22&gt;=AP$8,$F22&lt;AP$8+7),IF(OR($E22="Milestone",$E22="Gate"),"●",IF($E22="Decision","◆","")),"")</f>
        <v/>
      </c>
      <c r="AQ22" s="15" t="str">
        <f aca="false">IF(AND($F22&gt;=AQ$8,$F22&lt;AQ$8+7),IF(OR($E22="Milestone",$E22="Gate"),"●",IF($E22="Decision","◆","")),"")</f>
        <v/>
      </c>
      <c r="AR22" s="15" t="str">
        <f aca="false">IF(AND($F22&gt;=AR$8,$F22&lt;AR$8+7),IF(OR($E22="Milestone",$E22="Gate"),"●",IF($E22="Decision","◆","")),"")</f>
        <v/>
      </c>
      <c r="AS22" s="15" t="str">
        <f aca="false">IF(AND($F22&gt;=AS$8,$F22&lt;AS$8+7),IF(OR($E22="Milestone",$E22="Gate"),"●",IF($E22="Decision","◆","")),"")</f>
        <v/>
      </c>
      <c r="AT22" s="15" t="str">
        <f aca="false">IF(AND($F22&gt;=AT$8,$F22&lt;AT$8+7),IF(OR($E22="Milestone",$E22="Gate"),"●",IF($E22="Decision","◆","")),"")</f>
        <v/>
      </c>
      <c r="AU22" s="15" t="str">
        <f aca="false">IF(AND($F22&gt;=AU$8,$F22&lt;AU$8+7),IF(OR($E22="Milestone",$E22="Gate"),"●",IF($E22="Decision","◆","")),"")</f>
        <v/>
      </c>
      <c r="AV22" s="15" t="str">
        <f aca="false">IF(AND($F22&gt;=AV$8,$F22&lt;AV$8+7),IF(OR($E22="Milestone",$E22="Gate"),"●",IF($E22="Decision","◆","")),"")</f>
        <v/>
      </c>
      <c r="AW22" s="15" t="str">
        <f aca="false">IF(AND($F22&gt;=AW$8,$F22&lt;AW$8+7),IF(OR($E22="Milestone",$E22="Gate"),"●",IF($E22="Decision","◆","")),"")</f>
        <v/>
      </c>
      <c r="AX22" s="15" t="str">
        <f aca="false">IF(AND($F22&gt;=AX$8,$F22&lt;AX$8+7),IF(OR($E22="Milestone",$E22="Gate"),"●",IF($E22="Decision","◆","")),"")</f>
        <v/>
      </c>
      <c r="AY22" s="15" t="str">
        <f aca="false">IF(AND($F22&gt;=AY$8,$F22&lt;AY$8+7),IF(OR($E22="Milestone",$E22="Gate"),"●",IF($E22="Decision","◆","")),"")</f>
        <v/>
      </c>
      <c r="AZ22" s="15" t="str">
        <f aca="false">IF(AND($F22&gt;=AZ$8,$F22&lt;AZ$8+7),IF(OR($E22="Milestone",$E22="Gate"),"●",IF($E22="Decision","◆","")),"")</f>
        <v/>
      </c>
      <c r="BA22" s="15" t="str">
        <f aca="false">IF(AND($F22&gt;=BA$8,$F22&lt;BA$8+7),IF(OR($E22="Milestone",$E22="Gate"),"●",IF($E22="Decision","◆","")),"")</f>
        <v/>
      </c>
      <c r="BB22" s="15" t="str">
        <f aca="false">IF(AND($F22&gt;=BB$8,$F22&lt;BB$8+7),IF(OR($E22="Milestone",$E22="Gate"),"●",IF($E22="Decision","◆","")),"")</f>
        <v/>
      </c>
      <c r="BC22" s="15" t="str">
        <f aca="false">IF(AND($F22&gt;=BC$8,$F22&lt;BC$8+7),IF(OR($E22="Milestone",$E22="Gate"),"●",IF($E22="Decision","◆","")),"")</f>
        <v/>
      </c>
      <c r="BD22" s="15" t="str">
        <f aca="false">IF(AND($F22&gt;=BD$8,$F22&lt;BD$8+7),IF(OR($E22="Milestone",$E22="Gate"),"●",IF($E22="Decision","◆","")),"")</f>
        <v/>
      </c>
      <c r="BE22" s="15" t="str">
        <f aca="false">IF(AND($F22&gt;=BE$8,$F22&lt;BE$8+7),IF(OR($E22="Milestone",$E22="Gate"),"●",IF($E22="Decision","◆","")),"")</f>
        <v/>
      </c>
      <c r="BF22" s="15" t="str">
        <f aca="false">IF(AND($F22&gt;=BF$8,$F22&lt;BF$8+7),IF(OR($E22="Milestone",$E22="Gate"),"●",IF($E22="Decision","◆","")),"")</f>
        <v/>
      </c>
      <c r="BG22" s="15" t="str">
        <f aca="false">IF(AND($F22&gt;=BG$8,$F22&lt;BG$8+7),IF(OR($E22="Milestone",$E22="Gate"),"●",IF($E22="Decision","◆","")),"")</f>
        <v/>
      </c>
      <c r="BH22" s="15" t="str">
        <f aca="false">IF(AND($F22&gt;=BH$8,$F22&lt;DATE(YEAR($D$4)+1,MONTH($D$4),DAY($D$4))),IF(OR($E22="Milestone",$E22="Gate"),"●",IF($E22="Decision","◆","")),"")</f>
        <v/>
      </c>
    </row>
    <row r="23" customFormat="false" ht="6.75" hidden="false" customHeight="true" outlineLevel="0" collapsed="false"/>
    <row r="24" customFormat="false" ht="24" hidden="false" customHeight="true" outlineLevel="0" collapsed="false">
      <c r="B24" s="8" t="s">
        <v>31</v>
      </c>
      <c r="C24" s="9" t="s">
        <v>14</v>
      </c>
      <c r="D24" s="10"/>
      <c r="E24" s="9" t="s">
        <v>15</v>
      </c>
      <c r="F24" s="10"/>
      <c r="G24" s="10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</row>
    <row r="25" customFormat="false" ht="18" hidden="false" customHeight="true" outlineLevel="0" collapsed="false">
      <c r="B25" s="11"/>
      <c r="C25" s="12" t="s">
        <v>32</v>
      </c>
      <c r="D25" s="13" t="s">
        <v>33</v>
      </c>
      <c r="E25" s="13" t="s">
        <v>18</v>
      </c>
      <c r="F25" s="14" t="n">
        <v>46539</v>
      </c>
      <c r="G25" s="14" t="n">
        <v>46588</v>
      </c>
      <c r="H25" s="11"/>
      <c r="I25" s="15" t="str">
        <f aca="false">IF(AND($F25&gt;=I$8,$F25&lt;I$8+7),IF(OR($E25="Milestone",$E25="Gate"),"●",IF($E25="Decision","◆","")),"")</f>
        <v/>
      </c>
      <c r="J25" s="15" t="str">
        <f aca="false">IF(AND($F25&gt;=J$8,$F25&lt;J$8+7),IF(OR($E25="Milestone",$E25="Gate"),"●",IF($E25="Decision","◆","")),"")</f>
        <v/>
      </c>
      <c r="K25" s="15" t="str">
        <f aca="false">IF(AND($F25&gt;=K$8,$F25&lt;K$8+7),IF(OR($E25="Milestone",$E25="Gate"),"●",IF($E25="Decision","◆","")),"")</f>
        <v/>
      </c>
      <c r="L25" s="15" t="str">
        <f aca="false">IF(AND($F25&gt;=L$8,$F25&lt;L$8+7),IF(OR($E25="Milestone",$E25="Gate"),"●",IF($E25="Decision","◆","")),"")</f>
        <v/>
      </c>
      <c r="M25" s="15" t="str">
        <f aca="false">IF(AND($F25&gt;=M$8,$F25&lt;M$8+7),IF(OR($E25="Milestone",$E25="Gate"),"●",IF($E25="Decision","◆","")),"")</f>
        <v/>
      </c>
      <c r="N25" s="15" t="str">
        <f aca="false">IF(AND($F25&gt;=N$8,$F25&lt;N$8+7),IF(OR($E25="Milestone",$E25="Gate"),"●",IF($E25="Decision","◆","")),"")</f>
        <v/>
      </c>
      <c r="O25" s="15" t="str">
        <f aca="false">IF(AND($F25&gt;=O$8,$F25&lt;O$8+7),IF(OR($E25="Milestone",$E25="Gate"),"●",IF($E25="Decision","◆","")),"")</f>
        <v/>
      </c>
      <c r="P25" s="15" t="str">
        <f aca="false">IF(AND($F25&gt;=P$8,$F25&lt;P$8+7),IF(OR($E25="Milestone",$E25="Gate"),"●",IF($E25="Decision","◆","")),"")</f>
        <v/>
      </c>
      <c r="Q25" s="15" t="str">
        <f aca="false">IF(AND($F25&gt;=Q$8,$F25&lt;Q$8+7),IF(OR($E25="Milestone",$E25="Gate"),"●",IF($E25="Decision","◆","")),"")</f>
        <v/>
      </c>
      <c r="R25" s="15" t="str">
        <f aca="false">IF(AND($F25&gt;=R$8,$F25&lt;R$8+7),IF(OR($E25="Milestone",$E25="Gate"),"●",IF($E25="Decision","◆","")),"")</f>
        <v/>
      </c>
      <c r="S25" s="15" t="str">
        <f aca="false">IF(AND($F25&gt;=S$8,$F25&lt;S$8+7),IF(OR($E25="Milestone",$E25="Gate"),"●",IF($E25="Decision","◆","")),"")</f>
        <v/>
      </c>
      <c r="T25" s="15" t="str">
        <f aca="false">IF(AND($F25&gt;=T$8,$F25&lt;T$8+7),IF(OR($E25="Milestone",$E25="Gate"),"●",IF($E25="Decision","◆","")),"")</f>
        <v/>
      </c>
      <c r="U25" s="15" t="str">
        <f aca="false">IF(AND($F25&gt;=U$8,$F25&lt;U$8+7),IF(OR($E25="Milestone",$E25="Gate"),"●",IF($E25="Decision","◆","")),"")</f>
        <v/>
      </c>
      <c r="V25" s="15" t="str">
        <f aca="false">IF(AND($F25&gt;=V$8,$F25&lt;V$8+7),IF(OR($E25="Milestone",$E25="Gate"),"●",IF($E25="Decision","◆","")),"")</f>
        <v/>
      </c>
      <c r="W25" s="15" t="str">
        <f aca="false">IF(AND($F25&gt;=W$8,$F25&lt;W$8+7),IF(OR($E25="Milestone",$E25="Gate"),"●",IF($E25="Decision","◆","")),"")</f>
        <v/>
      </c>
      <c r="X25" s="15" t="str">
        <f aca="false">IF(AND($F25&gt;=X$8,$F25&lt;X$8+7),IF(OR($E25="Milestone",$E25="Gate"),"●",IF($E25="Decision","◆","")),"")</f>
        <v/>
      </c>
      <c r="Y25" s="15" t="str">
        <f aca="false">IF(AND($F25&gt;=Y$8,$F25&lt;Y$8+7),IF(OR($E25="Milestone",$E25="Gate"),"●",IF($E25="Decision","◆","")),"")</f>
        <v/>
      </c>
      <c r="Z25" s="15" t="str">
        <f aca="false">IF(AND($F25&gt;=Z$8,$F25&lt;Z$8+7),IF(OR($E25="Milestone",$E25="Gate"),"●",IF($E25="Decision","◆","")),"")</f>
        <v/>
      </c>
      <c r="AA25" s="15" t="str">
        <f aca="false">IF(AND($F25&gt;=AA$8,$F25&lt;AA$8+7),IF(OR($E25="Milestone",$E25="Gate"),"●",IF($E25="Decision","◆","")),"")</f>
        <v/>
      </c>
      <c r="AB25" s="15" t="str">
        <f aca="false">IF(AND($F25&gt;=AB$8,$F25&lt;AB$8+7),IF(OR($E25="Milestone",$E25="Gate"),"●",IF($E25="Decision","◆","")),"")</f>
        <v/>
      </c>
      <c r="AC25" s="15" t="str">
        <f aca="false">IF(AND($F25&gt;=AC$8,$F25&lt;AC$8+7),IF(OR($E25="Milestone",$E25="Gate"),"●",IF($E25="Decision","◆","")),"")</f>
        <v/>
      </c>
      <c r="AD25" s="15" t="str">
        <f aca="false">IF(AND($F25&gt;=AD$8,$F25&lt;AD$8+7),IF(OR($E25="Milestone",$E25="Gate"),"●",IF($E25="Decision","◆","")),"")</f>
        <v/>
      </c>
      <c r="AE25" s="15" t="str">
        <f aca="false">IF(AND($F25&gt;=AE$8,$F25&lt;AE$8+7),IF(OR($E25="Milestone",$E25="Gate"),"●",IF($E25="Decision","◆","")),"")</f>
        <v/>
      </c>
      <c r="AF25" s="15" t="str">
        <f aca="false">IF(AND($F25&gt;=AF$8,$F25&lt;AF$8+7),IF(OR($E25="Milestone",$E25="Gate"),"●",IF($E25="Decision","◆","")),"")</f>
        <v/>
      </c>
      <c r="AG25" s="15" t="str">
        <f aca="false">IF(AND($F25&gt;=AG$8,$F25&lt;AG$8+7),IF(OR($E25="Milestone",$E25="Gate"),"●",IF($E25="Decision","◆","")),"")</f>
        <v/>
      </c>
      <c r="AH25" s="15" t="str">
        <f aca="false">IF(AND($F25&gt;=AH$8,$F25&lt;AH$8+7),IF(OR($E25="Milestone",$E25="Gate"),"●",IF($E25="Decision","◆","")),"")</f>
        <v/>
      </c>
      <c r="AI25" s="15" t="str">
        <f aca="false">IF(AND($F25&gt;=AI$8,$F25&lt;AI$8+7),IF(OR($E25="Milestone",$E25="Gate"),"●",IF($E25="Decision","◆","")),"")</f>
        <v/>
      </c>
      <c r="AJ25" s="15" t="str">
        <f aca="false">IF(AND($F25&gt;=AJ$8,$F25&lt;AJ$8+7),IF(OR($E25="Milestone",$E25="Gate"),"●",IF($E25="Decision","◆","")),"")</f>
        <v/>
      </c>
      <c r="AK25" s="15" t="str">
        <f aca="false">IF(AND($F25&gt;=AK$8,$F25&lt;AK$8+7),IF(OR($E25="Milestone",$E25="Gate"),"●",IF($E25="Decision","◆","")),"")</f>
        <v/>
      </c>
      <c r="AL25" s="15" t="str">
        <f aca="false">IF(AND($F25&gt;=AL$8,$F25&lt;AL$8+7),IF(OR($E25="Milestone",$E25="Gate"),"●",IF($E25="Decision","◆","")),"")</f>
        <v/>
      </c>
      <c r="AM25" s="15" t="str">
        <f aca="false">IF(AND($F25&gt;=AM$8,$F25&lt;AM$8+7),IF(OR($E25="Milestone",$E25="Gate"),"●",IF($E25="Decision","◆","")),"")</f>
        <v/>
      </c>
      <c r="AN25" s="15" t="str">
        <f aca="false">IF(AND($F25&gt;=AN$8,$F25&lt;AN$8+7),IF(OR($E25="Milestone",$E25="Gate"),"●",IF($E25="Decision","◆","")),"")</f>
        <v/>
      </c>
      <c r="AO25" s="15" t="str">
        <f aca="false">IF(AND($F25&gt;=AO$8,$F25&lt;AO$8+7),IF(OR($E25="Milestone",$E25="Gate"),"●",IF($E25="Decision","◆","")),"")</f>
        <v/>
      </c>
      <c r="AP25" s="15" t="str">
        <f aca="false">IF(AND($F25&gt;=AP$8,$F25&lt;AP$8+7),IF(OR($E25="Milestone",$E25="Gate"),"●",IF($E25="Decision","◆","")),"")</f>
        <v/>
      </c>
      <c r="AQ25" s="15" t="str">
        <f aca="false">IF(AND($F25&gt;=AQ$8,$F25&lt;AQ$8+7),IF(OR($E25="Milestone",$E25="Gate"),"●",IF($E25="Decision","◆","")),"")</f>
        <v/>
      </c>
      <c r="AR25" s="15" t="str">
        <f aca="false">IF(AND($F25&gt;=AR$8,$F25&lt;AR$8+7),IF(OR($E25="Milestone",$E25="Gate"),"●",IF($E25="Decision","◆","")),"")</f>
        <v/>
      </c>
      <c r="AS25" s="15" t="str">
        <f aca="false">IF(AND($F25&gt;=AS$8,$F25&lt;AS$8+7),IF(OR($E25="Milestone",$E25="Gate"),"●",IF($E25="Decision","◆","")),"")</f>
        <v/>
      </c>
      <c r="AT25" s="15" t="str">
        <f aca="false">IF(AND($F25&gt;=AT$8,$F25&lt;AT$8+7),IF(OR($E25="Milestone",$E25="Gate"),"●",IF($E25="Decision","◆","")),"")</f>
        <v/>
      </c>
      <c r="AU25" s="15" t="str">
        <f aca="false">IF(AND($F25&gt;=AU$8,$F25&lt;AU$8+7),IF(OR($E25="Milestone",$E25="Gate"),"●",IF($E25="Decision","◆","")),"")</f>
        <v/>
      </c>
      <c r="AV25" s="15" t="str">
        <f aca="false">IF(AND($F25&gt;=AV$8,$F25&lt;AV$8+7),IF(OR($E25="Milestone",$E25="Gate"),"●",IF($E25="Decision","◆","")),"")</f>
        <v/>
      </c>
      <c r="AW25" s="15" t="str">
        <f aca="false">IF(AND($F25&gt;=AW$8,$F25&lt;AW$8+7),IF(OR($E25="Milestone",$E25="Gate"),"●",IF($E25="Decision","◆","")),"")</f>
        <v/>
      </c>
      <c r="AX25" s="15" t="str">
        <f aca="false">IF(AND($F25&gt;=AX$8,$F25&lt;AX$8+7),IF(OR($E25="Milestone",$E25="Gate"),"●",IF($E25="Decision","◆","")),"")</f>
        <v/>
      </c>
      <c r="AY25" s="15" t="str">
        <f aca="false">IF(AND($F25&gt;=AY$8,$F25&lt;AY$8+7),IF(OR($E25="Milestone",$E25="Gate"),"●",IF($E25="Decision","◆","")),"")</f>
        <v/>
      </c>
      <c r="AZ25" s="15" t="str">
        <f aca="false">IF(AND($F25&gt;=AZ$8,$F25&lt;AZ$8+7),IF(OR($E25="Milestone",$E25="Gate"),"●",IF($E25="Decision","◆","")),"")</f>
        <v/>
      </c>
      <c r="BA25" s="15" t="str">
        <f aca="false">IF(AND($F25&gt;=BA$8,$F25&lt;BA$8+7),IF(OR($E25="Milestone",$E25="Gate"),"●",IF($E25="Decision","◆","")),"")</f>
        <v/>
      </c>
      <c r="BB25" s="15" t="str">
        <f aca="false">IF(AND($F25&gt;=BB$8,$F25&lt;BB$8+7),IF(OR($E25="Milestone",$E25="Gate"),"●",IF($E25="Decision","◆","")),"")</f>
        <v/>
      </c>
      <c r="BC25" s="15" t="str">
        <f aca="false">IF(AND($F25&gt;=BC$8,$F25&lt;BC$8+7),IF(OR($E25="Milestone",$E25="Gate"),"●",IF($E25="Decision","◆","")),"")</f>
        <v/>
      </c>
      <c r="BD25" s="15" t="str">
        <f aca="false">IF(AND($F25&gt;=BD$8,$F25&lt;BD$8+7),IF(OR($E25="Milestone",$E25="Gate"),"●",IF($E25="Decision","◆","")),"")</f>
        <v/>
      </c>
      <c r="BE25" s="15" t="str">
        <f aca="false">IF(AND($F25&gt;=BE$8,$F25&lt;BE$8+7),IF(OR($E25="Milestone",$E25="Gate"),"●",IF($E25="Decision","◆","")),"")</f>
        <v/>
      </c>
      <c r="BF25" s="15" t="str">
        <f aca="false">IF(AND($F25&gt;=BF$8,$F25&lt;BF$8+7),IF(OR($E25="Milestone",$E25="Gate"),"●",IF($E25="Decision","◆","")),"")</f>
        <v/>
      </c>
      <c r="BG25" s="15" t="str">
        <f aca="false">IF(AND($F25&gt;=BG$8,$F25&lt;BG$8+7),IF(OR($E25="Milestone",$E25="Gate"),"●",IF($E25="Decision","◆","")),"")</f>
        <v/>
      </c>
      <c r="BH25" s="15" t="str">
        <f aca="false">IF(AND($F25&gt;=BH$8,$F25&lt;DATE(YEAR($D$4)+1,MONTH($D$4),DAY($D$4))),IF(OR($E25="Milestone",$E25="Gate"),"●",IF($E25="Decision","◆","")),"")</f>
        <v/>
      </c>
    </row>
    <row r="26" customFormat="false" ht="18" hidden="false" customHeight="true" outlineLevel="0" collapsed="false">
      <c r="B26" s="11"/>
      <c r="C26" s="12" t="s">
        <v>34</v>
      </c>
      <c r="D26" s="13" t="s">
        <v>35</v>
      </c>
      <c r="E26" s="13" t="s">
        <v>18</v>
      </c>
      <c r="F26" s="14" t="n">
        <v>46574</v>
      </c>
      <c r="G26" s="14" t="n">
        <v>46652</v>
      </c>
      <c r="H26" s="11"/>
      <c r="I26" s="15" t="str">
        <f aca="false">IF(AND($F26&gt;=I$8,$F26&lt;I$8+7),IF(OR($E26="Milestone",$E26="Gate"),"●",IF($E26="Decision","◆","")),"")</f>
        <v/>
      </c>
      <c r="J26" s="15" t="str">
        <f aca="false">IF(AND($F26&gt;=J$8,$F26&lt;J$8+7),IF(OR($E26="Milestone",$E26="Gate"),"●",IF($E26="Decision","◆","")),"")</f>
        <v/>
      </c>
      <c r="K26" s="15" t="str">
        <f aca="false">IF(AND($F26&gt;=K$8,$F26&lt;K$8+7),IF(OR($E26="Milestone",$E26="Gate"),"●",IF($E26="Decision","◆","")),"")</f>
        <v/>
      </c>
      <c r="L26" s="15" t="str">
        <f aca="false">IF(AND($F26&gt;=L$8,$F26&lt;L$8+7),IF(OR($E26="Milestone",$E26="Gate"),"●",IF($E26="Decision","◆","")),"")</f>
        <v/>
      </c>
      <c r="M26" s="15" t="str">
        <f aca="false">IF(AND($F26&gt;=M$8,$F26&lt;M$8+7),IF(OR($E26="Milestone",$E26="Gate"),"●",IF($E26="Decision","◆","")),"")</f>
        <v/>
      </c>
      <c r="N26" s="15" t="str">
        <f aca="false">IF(AND($F26&gt;=N$8,$F26&lt;N$8+7),IF(OR($E26="Milestone",$E26="Gate"),"●",IF($E26="Decision","◆","")),"")</f>
        <v/>
      </c>
      <c r="O26" s="15" t="str">
        <f aca="false">IF(AND($F26&gt;=O$8,$F26&lt;O$8+7),IF(OR($E26="Milestone",$E26="Gate"),"●",IF($E26="Decision","◆","")),"")</f>
        <v/>
      </c>
      <c r="P26" s="15" t="str">
        <f aca="false">IF(AND($F26&gt;=P$8,$F26&lt;P$8+7),IF(OR($E26="Milestone",$E26="Gate"),"●",IF($E26="Decision","◆","")),"")</f>
        <v/>
      </c>
      <c r="Q26" s="15" t="str">
        <f aca="false">IF(AND($F26&gt;=Q$8,$F26&lt;Q$8+7),IF(OR($E26="Milestone",$E26="Gate"),"●",IF($E26="Decision","◆","")),"")</f>
        <v/>
      </c>
      <c r="R26" s="15" t="str">
        <f aca="false">IF(AND($F26&gt;=R$8,$F26&lt;R$8+7),IF(OR($E26="Milestone",$E26="Gate"),"●",IF($E26="Decision","◆","")),"")</f>
        <v/>
      </c>
      <c r="S26" s="15" t="str">
        <f aca="false">IF(AND($F26&gt;=S$8,$F26&lt;S$8+7),IF(OR($E26="Milestone",$E26="Gate"),"●",IF($E26="Decision","◆","")),"")</f>
        <v/>
      </c>
      <c r="T26" s="15" t="str">
        <f aca="false">IF(AND($F26&gt;=T$8,$F26&lt;T$8+7),IF(OR($E26="Milestone",$E26="Gate"),"●",IF($E26="Decision","◆","")),"")</f>
        <v/>
      </c>
      <c r="U26" s="15" t="str">
        <f aca="false">IF(AND($F26&gt;=U$8,$F26&lt;U$8+7),IF(OR($E26="Milestone",$E26="Gate"),"●",IF($E26="Decision","◆","")),"")</f>
        <v/>
      </c>
      <c r="V26" s="15" t="str">
        <f aca="false">IF(AND($F26&gt;=V$8,$F26&lt;V$8+7),IF(OR($E26="Milestone",$E26="Gate"),"●",IF($E26="Decision","◆","")),"")</f>
        <v/>
      </c>
      <c r="W26" s="15" t="str">
        <f aca="false">IF(AND($F26&gt;=W$8,$F26&lt;W$8+7),IF(OR($E26="Milestone",$E26="Gate"),"●",IF($E26="Decision","◆","")),"")</f>
        <v/>
      </c>
      <c r="X26" s="15" t="str">
        <f aca="false">IF(AND($F26&gt;=X$8,$F26&lt;X$8+7),IF(OR($E26="Milestone",$E26="Gate"),"●",IF($E26="Decision","◆","")),"")</f>
        <v/>
      </c>
      <c r="Y26" s="15" t="str">
        <f aca="false">IF(AND($F26&gt;=Y$8,$F26&lt;Y$8+7),IF(OR($E26="Milestone",$E26="Gate"),"●",IF($E26="Decision","◆","")),"")</f>
        <v/>
      </c>
      <c r="Z26" s="15" t="str">
        <f aca="false">IF(AND($F26&gt;=Z$8,$F26&lt;Z$8+7),IF(OR($E26="Milestone",$E26="Gate"),"●",IF($E26="Decision","◆","")),"")</f>
        <v/>
      </c>
      <c r="AA26" s="15" t="str">
        <f aca="false">IF(AND($F26&gt;=AA$8,$F26&lt;AA$8+7),IF(OR($E26="Milestone",$E26="Gate"),"●",IF($E26="Decision","◆","")),"")</f>
        <v/>
      </c>
      <c r="AB26" s="15" t="str">
        <f aca="false">IF(AND($F26&gt;=AB$8,$F26&lt;AB$8+7),IF(OR($E26="Milestone",$E26="Gate"),"●",IF($E26="Decision","◆","")),"")</f>
        <v/>
      </c>
      <c r="AC26" s="15" t="str">
        <f aca="false">IF(AND($F26&gt;=AC$8,$F26&lt;AC$8+7),IF(OR($E26="Milestone",$E26="Gate"),"●",IF($E26="Decision","◆","")),"")</f>
        <v/>
      </c>
      <c r="AD26" s="15" t="str">
        <f aca="false">IF(AND($F26&gt;=AD$8,$F26&lt;AD$8+7),IF(OR($E26="Milestone",$E26="Gate"),"●",IF($E26="Decision","◆","")),"")</f>
        <v/>
      </c>
      <c r="AE26" s="15" t="str">
        <f aca="false">IF(AND($F26&gt;=AE$8,$F26&lt;AE$8+7),IF(OR($E26="Milestone",$E26="Gate"),"●",IF($E26="Decision","◆","")),"")</f>
        <v/>
      </c>
      <c r="AF26" s="15" t="str">
        <f aca="false">IF(AND($F26&gt;=AF$8,$F26&lt;AF$8+7),IF(OR($E26="Milestone",$E26="Gate"),"●",IF($E26="Decision","◆","")),"")</f>
        <v/>
      </c>
      <c r="AG26" s="15" t="str">
        <f aca="false">IF(AND($F26&gt;=AG$8,$F26&lt;AG$8+7),IF(OR($E26="Milestone",$E26="Gate"),"●",IF($E26="Decision","◆","")),"")</f>
        <v/>
      </c>
      <c r="AH26" s="15" t="str">
        <f aca="false">IF(AND($F26&gt;=AH$8,$F26&lt;AH$8+7),IF(OR($E26="Milestone",$E26="Gate"),"●",IF($E26="Decision","◆","")),"")</f>
        <v/>
      </c>
      <c r="AI26" s="15" t="str">
        <f aca="false">IF(AND($F26&gt;=AI$8,$F26&lt;AI$8+7),IF(OR($E26="Milestone",$E26="Gate"),"●",IF($E26="Decision","◆","")),"")</f>
        <v/>
      </c>
      <c r="AJ26" s="15" t="str">
        <f aca="false">IF(AND($F26&gt;=AJ$8,$F26&lt;AJ$8+7),IF(OR($E26="Milestone",$E26="Gate"),"●",IF($E26="Decision","◆","")),"")</f>
        <v/>
      </c>
      <c r="AK26" s="15" t="str">
        <f aca="false">IF(AND($F26&gt;=AK$8,$F26&lt;AK$8+7),IF(OR($E26="Milestone",$E26="Gate"),"●",IF($E26="Decision","◆","")),"")</f>
        <v/>
      </c>
      <c r="AL26" s="15" t="str">
        <f aca="false">IF(AND($F26&gt;=AL$8,$F26&lt;AL$8+7),IF(OR($E26="Milestone",$E26="Gate"),"●",IF($E26="Decision","◆","")),"")</f>
        <v/>
      </c>
      <c r="AM26" s="15" t="str">
        <f aca="false">IF(AND($F26&gt;=AM$8,$F26&lt;AM$8+7),IF(OR($E26="Milestone",$E26="Gate"),"●",IF($E26="Decision","◆","")),"")</f>
        <v/>
      </c>
      <c r="AN26" s="15" t="str">
        <f aca="false">IF(AND($F26&gt;=AN$8,$F26&lt;AN$8+7),IF(OR($E26="Milestone",$E26="Gate"),"●",IF($E26="Decision","◆","")),"")</f>
        <v/>
      </c>
      <c r="AO26" s="15" t="str">
        <f aca="false">IF(AND($F26&gt;=AO$8,$F26&lt;AO$8+7),IF(OR($E26="Milestone",$E26="Gate"),"●",IF($E26="Decision","◆","")),"")</f>
        <v/>
      </c>
      <c r="AP26" s="15" t="str">
        <f aca="false">IF(AND($F26&gt;=AP$8,$F26&lt;AP$8+7),IF(OR($E26="Milestone",$E26="Gate"),"●",IF($E26="Decision","◆","")),"")</f>
        <v/>
      </c>
      <c r="AQ26" s="15" t="str">
        <f aca="false">IF(AND($F26&gt;=AQ$8,$F26&lt;AQ$8+7),IF(OR($E26="Milestone",$E26="Gate"),"●",IF($E26="Decision","◆","")),"")</f>
        <v/>
      </c>
      <c r="AR26" s="15" t="str">
        <f aca="false">IF(AND($F26&gt;=AR$8,$F26&lt;AR$8+7),IF(OR($E26="Milestone",$E26="Gate"),"●",IF($E26="Decision","◆","")),"")</f>
        <v/>
      </c>
      <c r="AS26" s="15" t="str">
        <f aca="false">IF(AND($F26&gt;=AS$8,$F26&lt;AS$8+7),IF(OR($E26="Milestone",$E26="Gate"),"●",IF($E26="Decision","◆","")),"")</f>
        <v/>
      </c>
      <c r="AT26" s="15" t="str">
        <f aca="false">IF(AND($F26&gt;=AT$8,$F26&lt;AT$8+7),IF(OR($E26="Milestone",$E26="Gate"),"●",IF($E26="Decision","◆","")),"")</f>
        <v/>
      </c>
      <c r="AU26" s="15" t="str">
        <f aca="false">IF(AND($F26&gt;=AU$8,$F26&lt;AU$8+7),IF(OR($E26="Milestone",$E26="Gate"),"●",IF($E26="Decision","◆","")),"")</f>
        <v/>
      </c>
      <c r="AV26" s="15" t="str">
        <f aca="false">IF(AND($F26&gt;=AV$8,$F26&lt;AV$8+7),IF(OR($E26="Milestone",$E26="Gate"),"●",IF($E26="Decision","◆","")),"")</f>
        <v/>
      </c>
      <c r="AW26" s="15" t="str">
        <f aca="false">IF(AND($F26&gt;=AW$8,$F26&lt;AW$8+7),IF(OR($E26="Milestone",$E26="Gate"),"●",IF($E26="Decision","◆","")),"")</f>
        <v/>
      </c>
      <c r="AX26" s="15" t="str">
        <f aca="false">IF(AND($F26&gt;=AX$8,$F26&lt;AX$8+7),IF(OR($E26="Milestone",$E26="Gate"),"●",IF($E26="Decision","◆","")),"")</f>
        <v/>
      </c>
      <c r="AY26" s="15" t="str">
        <f aca="false">IF(AND($F26&gt;=AY$8,$F26&lt;AY$8+7),IF(OR($E26="Milestone",$E26="Gate"),"●",IF($E26="Decision","◆","")),"")</f>
        <v/>
      </c>
      <c r="AZ26" s="15" t="str">
        <f aca="false">IF(AND($F26&gt;=AZ$8,$F26&lt;AZ$8+7),IF(OR($E26="Milestone",$E26="Gate"),"●",IF($E26="Decision","◆","")),"")</f>
        <v/>
      </c>
      <c r="BA26" s="15" t="str">
        <f aca="false">IF(AND($F26&gt;=BA$8,$F26&lt;BA$8+7),IF(OR($E26="Milestone",$E26="Gate"),"●",IF($E26="Decision","◆","")),"")</f>
        <v/>
      </c>
      <c r="BB26" s="15" t="str">
        <f aca="false">IF(AND($F26&gt;=BB$8,$F26&lt;BB$8+7),IF(OR($E26="Milestone",$E26="Gate"),"●",IF($E26="Decision","◆","")),"")</f>
        <v/>
      </c>
      <c r="BC26" s="15" t="str">
        <f aca="false">IF(AND($F26&gt;=BC$8,$F26&lt;BC$8+7),IF(OR($E26="Milestone",$E26="Gate"),"●",IF($E26="Decision","◆","")),"")</f>
        <v/>
      </c>
      <c r="BD26" s="15" t="str">
        <f aca="false">IF(AND($F26&gt;=BD$8,$F26&lt;BD$8+7),IF(OR($E26="Milestone",$E26="Gate"),"●",IF($E26="Decision","◆","")),"")</f>
        <v/>
      </c>
      <c r="BE26" s="15" t="str">
        <f aca="false">IF(AND($F26&gt;=BE$8,$F26&lt;BE$8+7),IF(OR($E26="Milestone",$E26="Gate"),"●",IF($E26="Decision","◆","")),"")</f>
        <v/>
      </c>
      <c r="BF26" s="15" t="str">
        <f aca="false">IF(AND($F26&gt;=BF$8,$F26&lt;BF$8+7),IF(OR($E26="Milestone",$E26="Gate"),"●",IF($E26="Decision","◆","")),"")</f>
        <v/>
      </c>
      <c r="BG26" s="15" t="str">
        <f aca="false">IF(AND($F26&gt;=BG$8,$F26&lt;BG$8+7),IF(OR($E26="Milestone",$E26="Gate"),"●",IF($E26="Decision","◆","")),"")</f>
        <v/>
      </c>
      <c r="BH26" s="15" t="str">
        <f aca="false">IF(AND($F26&gt;=BH$8,$F26&lt;DATE(YEAR($D$4)+1,MONTH($D$4),DAY($D$4))),IF(OR($E26="Milestone",$E26="Gate"),"●",IF($E26="Decision","◆","")),"")</f>
        <v/>
      </c>
    </row>
    <row r="27" customFormat="false" ht="18" hidden="false" customHeight="true" outlineLevel="0" collapsed="false">
      <c r="B27" s="11"/>
      <c r="C27" s="12" t="s">
        <v>36</v>
      </c>
      <c r="D27" s="13" t="s">
        <v>37</v>
      </c>
      <c r="E27" s="13" t="s">
        <v>38</v>
      </c>
      <c r="F27" s="14" t="n">
        <v>46654</v>
      </c>
      <c r="G27" s="14"/>
      <c r="H27" s="11"/>
      <c r="I27" s="15" t="str">
        <f aca="false">IF(AND($F27&gt;=I$8,$F27&lt;I$8+7),IF(OR($E27="Milestone",$E27="Gate"),"●",IF($E27="Decision","◆","")),"")</f>
        <v/>
      </c>
      <c r="J27" s="15" t="str">
        <f aca="false">IF(AND($F27&gt;=J$8,$F27&lt;J$8+7),IF(OR($E27="Milestone",$E27="Gate"),"●",IF($E27="Decision","◆","")),"")</f>
        <v/>
      </c>
      <c r="K27" s="15" t="str">
        <f aca="false">IF(AND($F27&gt;=K$8,$F27&lt;K$8+7),IF(OR($E27="Milestone",$E27="Gate"),"●",IF($E27="Decision","◆","")),"")</f>
        <v/>
      </c>
      <c r="L27" s="15" t="str">
        <f aca="false">IF(AND($F27&gt;=L$8,$F27&lt;L$8+7),IF(OR($E27="Milestone",$E27="Gate"),"●",IF($E27="Decision","◆","")),"")</f>
        <v/>
      </c>
      <c r="M27" s="15" t="str">
        <f aca="false">IF(AND($F27&gt;=M$8,$F27&lt;M$8+7),IF(OR($E27="Milestone",$E27="Gate"),"●",IF($E27="Decision","◆","")),"")</f>
        <v/>
      </c>
      <c r="N27" s="15" t="str">
        <f aca="false">IF(AND($F27&gt;=N$8,$F27&lt;N$8+7),IF(OR($E27="Milestone",$E27="Gate"),"●",IF($E27="Decision","◆","")),"")</f>
        <v/>
      </c>
      <c r="O27" s="15" t="str">
        <f aca="false">IF(AND($F27&gt;=O$8,$F27&lt;O$8+7),IF(OR($E27="Milestone",$E27="Gate"),"●",IF($E27="Decision","◆","")),"")</f>
        <v/>
      </c>
      <c r="P27" s="15" t="str">
        <f aca="false">IF(AND($F27&gt;=P$8,$F27&lt;P$8+7),IF(OR($E27="Milestone",$E27="Gate"),"●",IF($E27="Decision","◆","")),"")</f>
        <v/>
      </c>
      <c r="Q27" s="15" t="str">
        <f aca="false">IF(AND($F27&gt;=Q$8,$F27&lt;Q$8+7),IF(OR($E27="Milestone",$E27="Gate"),"●",IF($E27="Decision","◆","")),"")</f>
        <v/>
      </c>
      <c r="R27" s="15" t="str">
        <f aca="false">IF(AND($F27&gt;=R$8,$F27&lt;R$8+7),IF(OR($E27="Milestone",$E27="Gate"),"●",IF($E27="Decision","◆","")),"")</f>
        <v/>
      </c>
      <c r="S27" s="15" t="str">
        <f aca="false">IF(AND($F27&gt;=S$8,$F27&lt;S$8+7),IF(OR($E27="Milestone",$E27="Gate"),"●",IF($E27="Decision","◆","")),"")</f>
        <v/>
      </c>
      <c r="T27" s="15" t="str">
        <f aca="false">IF(AND($F27&gt;=T$8,$F27&lt;T$8+7),IF(OR($E27="Milestone",$E27="Gate"),"●",IF($E27="Decision","◆","")),"")</f>
        <v/>
      </c>
      <c r="U27" s="15" t="str">
        <f aca="false">IF(AND($F27&gt;=U$8,$F27&lt;U$8+7),IF(OR($E27="Milestone",$E27="Gate"),"●",IF($E27="Decision","◆","")),"")</f>
        <v/>
      </c>
      <c r="V27" s="15" t="str">
        <f aca="false">IF(AND($F27&gt;=V$8,$F27&lt;V$8+7),IF(OR($E27="Milestone",$E27="Gate"),"●",IF($E27="Decision","◆","")),"")</f>
        <v/>
      </c>
      <c r="W27" s="15" t="str">
        <f aca="false">IF(AND($F27&gt;=W$8,$F27&lt;W$8+7),IF(OR($E27="Milestone",$E27="Gate"),"●",IF($E27="Decision","◆","")),"")</f>
        <v/>
      </c>
      <c r="X27" s="15" t="str">
        <f aca="false">IF(AND($F27&gt;=X$8,$F27&lt;X$8+7),IF(OR($E27="Milestone",$E27="Gate"),"●",IF($E27="Decision","◆","")),"")</f>
        <v/>
      </c>
      <c r="Y27" s="15" t="str">
        <f aca="false">IF(AND($F27&gt;=Y$8,$F27&lt;Y$8+7),IF(OR($E27="Milestone",$E27="Gate"),"●",IF($E27="Decision","◆","")),"")</f>
        <v/>
      </c>
      <c r="Z27" s="15" t="str">
        <f aca="false">IF(AND($F27&gt;=Z$8,$F27&lt;Z$8+7),IF(OR($E27="Milestone",$E27="Gate"),"●",IF($E27="Decision","◆","")),"")</f>
        <v/>
      </c>
      <c r="AA27" s="15" t="str">
        <f aca="false">IF(AND($F27&gt;=AA$8,$F27&lt;AA$8+7),IF(OR($E27="Milestone",$E27="Gate"),"●",IF($E27="Decision","◆","")),"")</f>
        <v/>
      </c>
      <c r="AB27" s="15" t="str">
        <f aca="false">IF(AND($F27&gt;=AB$8,$F27&lt;AB$8+7),IF(OR($E27="Milestone",$E27="Gate"),"●",IF($E27="Decision","◆","")),"")</f>
        <v/>
      </c>
      <c r="AC27" s="15" t="str">
        <f aca="false">IF(AND($F27&gt;=AC$8,$F27&lt;AC$8+7),IF(OR($E27="Milestone",$E27="Gate"),"●",IF($E27="Decision","◆","")),"")</f>
        <v/>
      </c>
      <c r="AD27" s="15" t="str">
        <f aca="false">IF(AND($F27&gt;=AD$8,$F27&lt;AD$8+7),IF(OR($E27="Milestone",$E27="Gate"),"●",IF($E27="Decision","◆","")),"")</f>
        <v/>
      </c>
      <c r="AE27" s="15" t="str">
        <f aca="false">IF(AND($F27&gt;=AE$8,$F27&lt;AE$8+7),IF(OR($E27="Milestone",$E27="Gate"),"●",IF($E27="Decision","◆","")),"")</f>
        <v/>
      </c>
      <c r="AF27" s="15" t="str">
        <f aca="false">IF(AND($F27&gt;=AF$8,$F27&lt;AF$8+7),IF(OR($E27="Milestone",$E27="Gate"),"●",IF($E27="Decision","◆","")),"")</f>
        <v/>
      </c>
      <c r="AG27" s="15" t="str">
        <f aca="false">IF(AND($F27&gt;=AG$8,$F27&lt;AG$8+7),IF(OR($E27="Milestone",$E27="Gate"),"●",IF($E27="Decision","◆","")),"")</f>
        <v/>
      </c>
      <c r="AH27" s="15" t="str">
        <f aca="false">IF(AND($F27&gt;=AH$8,$F27&lt;AH$8+7),IF(OR($E27="Milestone",$E27="Gate"),"●",IF($E27="Decision","◆","")),"")</f>
        <v/>
      </c>
      <c r="AI27" s="15" t="str">
        <f aca="false">IF(AND($F27&gt;=AI$8,$F27&lt;AI$8+7),IF(OR($E27="Milestone",$E27="Gate"),"●",IF($E27="Decision","◆","")),"")</f>
        <v/>
      </c>
      <c r="AJ27" s="15" t="str">
        <f aca="false">IF(AND($F27&gt;=AJ$8,$F27&lt;AJ$8+7),IF(OR($E27="Milestone",$E27="Gate"),"●",IF($E27="Decision","◆","")),"")</f>
        <v/>
      </c>
      <c r="AK27" s="15" t="str">
        <f aca="false">IF(AND($F27&gt;=AK$8,$F27&lt;AK$8+7),IF(OR($E27="Milestone",$E27="Gate"),"●",IF($E27="Decision","◆","")),"")</f>
        <v/>
      </c>
      <c r="AL27" s="15" t="str">
        <f aca="false">IF(AND($F27&gt;=AL$8,$F27&lt;AL$8+7),IF(OR($E27="Milestone",$E27="Gate"),"●",IF($E27="Decision","◆","")),"")</f>
        <v/>
      </c>
      <c r="AM27" s="15" t="str">
        <f aca="false">IF(AND($F27&gt;=AM$8,$F27&lt;AM$8+7),IF(OR($E27="Milestone",$E27="Gate"),"●",IF($E27="Decision","◆","")),"")</f>
        <v/>
      </c>
      <c r="AN27" s="15" t="str">
        <f aca="false">IF(AND($F27&gt;=AN$8,$F27&lt;AN$8+7),IF(OR($E27="Milestone",$E27="Gate"),"●",IF($E27="Decision","◆","")),"")</f>
        <v/>
      </c>
      <c r="AO27" s="15" t="str">
        <f aca="false">IF(AND($F27&gt;=AO$8,$F27&lt;AO$8+7),IF(OR($E27="Milestone",$E27="Gate"),"●",IF($E27="Decision","◆","")),"")</f>
        <v/>
      </c>
      <c r="AP27" s="15" t="str">
        <f aca="false">IF(AND($F27&gt;=AP$8,$F27&lt;AP$8+7),IF(OR($E27="Milestone",$E27="Gate"),"●",IF($E27="Decision","◆","")),"")</f>
        <v/>
      </c>
      <c r="AQ27" s="15" t="str">
        <f aca="false">IF(AND($F27&gt;=AQ$8,$F27&lt;AQ$8+7),IF(OR($E27="Milestone",$E27="Gate"),"●",IF($E27="Decision","◆","")),"")</f>
        <v/>
      </c>
      <c r="AR27" s="15" t="str">
        <f aca="false">IF(AND($F27&gt;=AR$8,$F27&lt;AR$8+7),IF(OR($E27="Milestone",$E27="Gate"),"●",IF($E27="Decision","◆","")),"")</f>
        <v/>
      </c>
      <c r="AS27" s="15" t="str">
        <f aca="false">IF(AND($F27&gt;=AS$8,$F27&lt;AS$8+7),IF(OR($E27="Milestone",$E27="Gate"),"●",IF($E27="Decision","◆","")),"")</f>
        <v/>
      </c>
      <c r="AT27" s="15" t="str">
        <f aca="false">IF(AND($F27&gt;=AT$8,$F27&lt;AT$8+7),IF(OR($E27="Milestone",$E27="Gate"),"●",IF($E27="Decision","◆","")),"")</f>
        <v/>
      </c>
      <c r="AU27" s="15" t="str">
        <f aca="false">IF(AND($F27&gt;=AU$8,$F27&lt;AU$8+7),IF(OR($E27="Milestone",$E27="Gate"),"●",IF($E27="Decision","◆","")),"")</f>
        <v>◆</v>
      </c>
      <c r="AV27" s="15" t="str">
        <f aca="false">IF(AND($F27&gt;=AV$8,$F27&lt;AV$8+7),IF(OR($E27="Milestone",$E27="Gate"),"●",IF($E27="Decision","◆","")),"")</f>
        <v/>
      </c>
      <c r="AW27" s="15" t="str">
        <f aca="false">IF(AND($F27&gt;=AW$8,$F27&lt;AW$8+7),IF(OR($E27="Milestone",$E27="Gate"),"●",IF($E27="Decision","◆","")),"")</f>
        <v/>
      </c>
      <c r="AX27" s="15" t="str">
        <f aca="false">IF(AND($F27&gt;=AX$8,$F27&lt;AX$8+7),IF(OR($E27="Milestone",$E27="Gate"),"●",IF($E27="Decision","◆","")),"")</f>
        <v/>
      </c>
      <c r="AY27" s="15" t="str">
        <f aca="false">IF(AND($F27&gt;=AY$8,$F27&lt;AY$8+7),IF(OR($E27="Milestone",$E27="Gate"),"●",IF($E27="Decision","◆","")),"")</f>
        <v/>
      </c>
      <c r="AZ27" s="15" t="str">
        <f aca="false">IF(AND($F27&gt;=AZ$8,$F27&lt;AZ$8+7),IF(OR($E27="Milestone",$E27="Gate"),"●",IF($E27="Decision","◆","")),"")</f>
        <v/>
      </c>
      <c r="BA27" s="15" t="str">
        <f aca="false">IF(AND($F27&gt;=BA$8,$F27&lt;BA$8+7),IF(OR($E27="Milestone",$E27="Gate"),"●",IF($E27="Decision","◆","")),"")</f>
        <v/>
      </c>
      <c r="BB27" s="15" t="str">
        <f aca="false">IF(AND($F27&gt;=BB$8,$F27&lt;BB$8+7),IF(OR($E27="Milestone",$E27="Gate"),"●",IF($E27="Decision","◆","")),"")</f>
        <v/>
      </c>
      <c r="BC27" s="15" t="str">
        <f aca="false">IF(AND($F27&gt;=BC$8,$F27&lt;BC$8+7),IF(OR($E27="Milestone",$E27="Gate"),"●",IF($E27="Decision","◆","")),"")</f>
        <v/>
      </c>
      <c r="BD27" s="15" t="str">
        <f aca="false">IF(AND($F27&gt;=BD$8,$F27&lt;BD$8+7),IF(OR($E27="Milestone",$E27="Gate"),"●",IF($E27="Decision","◆","")),"")</f>
        <v/>
      </c>
      <c r="BE27" s="15" t="str">
        <f aca="false">IF(AND($F27&gt;=BE$8,$F27&lt;BE$8+7),IF(OR($E27="Milestone",$E27="Gate"),"●",IF($E27="Decision","◆","")),"")</f>
        <v/>
      </c>
      <c r="BF27" s="15" t="str">
        <f aca="false">IF(AND($F27&gt;=BF$8,$F27&lt;BF$8+7),IF(OR($E27="Milestone",$E27="Gate"),"●",IF($E27="Decision","◆","")),"")</f>
        <v/>
      </c>
      <c r="BG27" s="15" t="str">
        <f aca="false">IF(AND($F27&gt;=BG$8,$F27&lt;BG$8+7),IF(OR($E27="Milestone",$E27="Gate"),"●",IF($E27="Decision","◆","")),"")</f>
        <v/>
      </c>
      <c r="BH27" s="15" t="str">
        <f aca="false">IF(AND($F27&gt;=BH$8,$F27&lt;DATE(YEAR($D$4)+1,MONTH($D$4),DAY($D$4))),IF(OR($E27="Milestone",$E27="Gate"),"●",IF($E27="Decision","◆","")),"")</f>
        <v/>
      </c>
    </row>
    <row r="28" customFormat="false" ht="18" hidden="false" customHeight="true" outlineLevel="0" collapsed="false">
      <c r="B28" s="11"/>
      <c r="C28" s="12" t="s">
        <v>39</v>
      </c>
      <c r="D28" s="13" t="s">
        <v>40</v>
      </c>
      <c r="E28" s="13" t="s">
        <v>23</v>
      </c>
      <c r="F28" s="14" t="n">
        <v>46654</v>
      </c>
      <c r="G28" s="14"/>
      <c r="H28" s="11"/>
      <c r="I28" s="15" t="str">
        <f aca="false">IF(AND($F28&gt;=I$8,$F28&lt;I$8+7),IF(OR($E28="Milestone",$E28="Gate"),"●",IF($E28="Decision","◆","")),"")</f>
        <v/>
      </c>
      <c r="J28" s="15" t="str">
        <f aca="false">IF(AND($F28&gt;=J$8,$F28&lt;J$8+7),IF(OR($E28="Milestone",$E28="Gate"),"●",IF($E28="Decision","◆","")),"")</f>
        <v/>
      </c>
      <c r="K28" s="15" t="str">
        <f aca="false">IF(AND($F28&gt;=K$8,$F28&lt;K$8+7),IF(OR($E28="Milestone",$E28="Gate"),"●",IF($E28="Decision","◆","")),"")</f>
        <v/>
      </c>
      <c r="L28" s="15" t="str">
        <f aca="false">IF(AND($F28&gt;=L$8,$F28&lt;L$8+7),IF(OR($E28="Milestone",$E28="Gate"),"●",IF($E28="Decision","◆","")),"")</f>
        <v/>
      </c>
      <c r="M28" s="15" t="str">
        <f aca="false">IF(AND($F28&gt;=M$8,$F28&lt;M$8+7),IF(OR($E28="Milestone",$E28="Gate"),"●",IF($E28="Decision","◆","")),"")</f>
        <v/>
      </c>
      <c r="N28" s="15" t="str">
        <f aca="false">IF(AND($F28&gt;=N$8,$F28&lt;N$8+7),IF(OR($E28="Milestone",$E28="Gate"),"●",IF($E28="Decision","◆","")),"")</f>
        <v/>
      </c>
      <c r="O28" s="15" t="str">
        <f aca="false">IF(AND($F28&gt;=O$8,$F28&lt;O$8+7),IF(OR($E28="Milestone",$E28="Gate"),"●",IF($E28="Decision","◆","")),"")</f>
        <v/>
      </c>
      <c r="P28" s="15" t="str">
        <f aca="false">IF(AND($F28&gt;=P$8,$F28&lt;P$8+7),IF(OR($E28="Milestone",$E28="Gate"),"●",IF($E28="Decision","◆","")),"")</f>
        <v/>
      </c>
      <c r="Q28" s="15" t="str">
        <f aca="false">IF(AND($F28&gt;=Q$8,$F28&lt;Q$8+7),IF(OR($E28="Milestone",$E28="Gate"),"●",IF($E28="Decision","◆","")),"")</f>
        <v/>
      </c>
      <c r="R28" s="15" t="str">
        <f aca="false">IF(AND($F28&gt;=R$8,$F28&lt;R$8+7),IF(OR($E28="Milestone",$E28="Gate"),"●",IF($E28="Decision","◆","")),"")</f>
        <v/>
      </c>
      <c r="S28" s="15" t="str">
        <f aca="false">IF(AND($F28&gt;=S$8,$F28&lt;S$8+7),IF(OR($E28="Milestone",$E28="Gate"),"●",IF($E28="Decision","◆","")),"")</f>
        <v/>
      </c>
      <c r="T28" s="15" t="str">
        <f aca="false">IF(AND($F28&gt;=T$8,$F28&lt;T$8+7),IF(OR($E28="Milestone",$E28="Gate"),"●",IF($E28="Decision","◆","")),"")</f>
        <v/>
      </c>
      <c r="U28" s="15" t="str">
        <f aca="false">IF(AND($F28&gt;=U$8,$F28&lt;U$8+7),IF(OR($E28="Milestone",$E28="Gate"),"●",IF($E28="Decision","◆","")),"")</f>
        <v/>
      </c>
      <c r="V28" s="15" t="str">
        <f aca="false">IF(AND($F28&gt;=V$8,$F28&lt;V$8+7),IF(OR($E28="Milestone",$E28="Gate"),"●",IF($E28="Decision","◆","")),"")</f>
        <v/>
      </c>
      <c r="W28" s="15" t="str">
        <f aca="false">IF(AND($F28&gt;=W$8,$F28&lt;W$8+7),IF(OR($E28="Milestone",$E28="Gate"),"●",IF($E28="Decision","◆","")),"")</f>
        <v/>
      </c>
      <c r="X28" s="15" t="str">
        <f aca="false">IF(AND($F28&gt;=X$8,$F28&lt;X$8+7),IF(OR($E28="Milestone",$E28="Gate"),"●",IF($E28="Decision","◆","")),"")</f>
        <v/>
      </c>
      <c r="Y28" s="15" t="str">
        <f aca="false">IF(AND($F28&gt;=Y$8,$F28&lt;Y$8+7),IF(OR($E28="Milestone",$E28="Gate"),"●",IF($E28="Decision","◆","")),"")</f>
        <v/>
      </c>
      <c r="Z28" s="15" t="str">
        <f aca="false">IF(AND($F28&gt;=Z$8,$F28&lt;Z$8+7),IF(OR($E28="Milestone",$E28="Gate"),"●",IF($E28="Decision","◆","")),"")</f>
        <v/>
      </c>
      <c r="AA28" s="15" t="str">
        <f aca="false">IF(AND($F28&gt;=AA$8,$F28&lt;AA$8+7),IF(OR($E28="Milestone",$E28="Gate"),"●",IF($E28="Decision","◆","")),"")</f>
        <v/>
      </c>
      <c r="AB28" s="15" t="str">
        <f aca="false">IF(AND($F28&gt;=AB$8,$F28&lt;AB$8+7),IF(OR($E28="Milestone",$E28="Gate"),"●",IF($E28="Decision","◆","")),"")</f>
        <v/>
      </c>
      <c r="AC28" s="15" t="str">
        <f aca="false">IF(AND($F28&gt;=AC$8,$F28&lt;AC$8+7),IF(OR($E28="Milestone",$E28="Gate"),"●",IF($E28="Decision","◆","")),"")</f>
        <v/>
      </c>
      <c r="AD28" s="15" t="str">
        <f aca="false">IF(AND($F28&gt;=AD$8,$F28&lt;AD$8+7),IF(OR($E28="Milestone",$E28="Gate"),"●",IF($E28="Decision","◆","")),"")</f>
        <v/>
      </c>
      <c r="AE28" s="15" t="str">
        <f aca="false">IF(AND($F28&gt;=AE$8,$F28&lt;AE$8+7),IF(OR($E28="Milestone",$E28="Gate"),"●",IF($E28="Decision","◆","")),"")</f>
        <v/>
      </c>
      <c r="AF28" s="15" t="str">
        <f aca="false">IF(AND($F28&gt;=AF$8,$F28&lt;AF$8+7),IF(OR($E28="Milestone",$E28="Gate"),"●",IF($E28="Decision","◆","")),"")</f>
        <v/>
      </c>
      <c r="AG28" s="15" t="str">
        <f aca="false">IF(AND($F28&gt;=AG$8,$F28&lt;AG$8+7),IF(OR($E28="Milestone",$E28="Gate"),"●",IF($E28="Decision","◆","")),"")</f>
        <v/>
      </c>
      <c r="AH28" s="15" t="str">
        <f aca="false">IF(AND($F28&gt;=AH$8,$F28&lt;AH$8+7),IF(OR($E28="Milestone",$E28="Gate"),"●",IF($E28="Decision","◆","")),"")</f>
        <v/>
      </c>
      <c r="AI28" s="15" t="str">
        <f aca="false">IF(AND($F28&gt;=AI$8,$F28&lt;AI$8+7),IF(OR($E28="Milestone",$E28="Gate"),"●",IF($E28="Decision","◆","")),"")</f>
        <v/>
      </c>
      <c r="AJ28" s="15" t="str">
        <f aca="false">IF(AND($F28&gt;=AJ$8,$F28&lt;AJ$8+7),IF(OR($E28="Milestone",$E28="Gate"),"●",IF($E28="Decision","◆","")),"")</f>
        <v/>
      </c>
      <c r="AK28" s="15" t="str">
        <f aca="false">IF(AND($F28&gt;=AK$8,$F28&lt;AK$8+7),IF(OR($E28="Milestone",$E28="Gate"),"●",IF($E28="Decision","◆","")),"")</f>
        <v/>
      </c>
      <c r="AL28" s="15" t="str">
        <f aca="false">IF(AND($F28&gt;=AL$8,$F28&lt;AL$8+7),IF(OR($E28="Milestone",$E28="Gate"),"●",IF($E28="Decision","◆","")),"")</f>
        <v/>
      </c>
      <c r="AM28" s="15" t="str">
        <f aca="false">IF(AND($F28&gt;=AM$8,$F28&lt;AM$8+7),IF(OR($E28="Milestone",$E28="Gate"),"●",IF($E28="Decision","◆","")),"")</f>
        <v/>
      </c>
      <c r="AN28" s="15" t="str">
        <f aca="false">IF(AND($F28&gt;=AN$8,$F28&lt;AN$8+7),IF(OR($E28="Milestone",$E28="Gate"),"●",IF($E28="Decision","◆","")),"")</f>
        <v/>
      </c>
      <c r="AO28" s="15" t="str">
        <f aca="false">IF(AND($F28&gt;=AO$8,$F28&lt;AO$8+7),IF(OR($E28="Milestone",$E28="Gate"),"●",IF($E28="Decision","◆","")),"")</f>
        <v/>
      </c>
      <c r="AP28" s="15" t="str">
        <f aca="false">IF(AND($F28&gt;=AP$8,$F28&lt;AP$8+7),IF(OR($E28="Milestone",$E28="Gate"),"●",IF($E28="Decision","◆","")),"")</f>
        <v/>
      </c>
      <c r="AQ28" s="15" t="str">
        <f aca="false">IF(AND($F28&gt;=AQ$8,$F28&lt;AQ$8+7),IF(OR($E28="Milestone",$E28="Gate"),"●",IF($E28="Decision","◆","")),"")</f>
        <v/>
      </c>
      <c r="AR28" s="15" t="str">
        <f aca="false">IF(AND($F28&gt;=AR$8,$F28&lt;AR$8+7),IF(OR($E28="Milestone",$E28="Gate"),"●",IF($E28="Decision","◆","")),"")</f>
        <v/>
      </c>
      <c r="AS28" s="15" t="str">
        <f aca="false">IF(AND($F28&gt;=AS$8,$F28&lt;AS$8+7),IF(OR($E28="Milestone",$E28="Gate"),"●",IF($E28="Decision","◆","")),"")</f>
        <v/>
      </c>
      <c r="AT28" s="15" t="str">
        <f aca="false">IF(AND($F28&gt;=AT$8,$F28&lt;AT$8+7),IF(OR($E28="Milestone",$E28="Gate"),"●",IF($E28="Decision","◆","")),"")</f>
        <v/>
      </c>
      <c r="AU28" s="15" t="str">
        <f aca="false">IF(AND($F28&gt;=AU$8,$F28&lt;AU$8+7),IF(OR($E28="Milestone",$E28="Gate"),"●",IF($E28="Decision","◆","")),"")</f>
        <v>●</v>
      </c>
      <c r="AV28" s="15" t="str">
        <f aca="false">IF(AND($F28&gt;=AV$8,$F28&lt;AV$8+7),IF(OR($E28="Milestone",$E28="Gate"),"●",IF($E28="Decision","◆","")),"")</f>
        <v/>
      </c>
      <c r="AW28" s="15" t="str">
        <f aca="false">IF(AND($F28&gt;=AW$8,$F28&lt;AW$8+7),IF(OR($E28="Milestone",$E28="Gate"),"●",IF($E28="Decision","◆","")),"")</f>
        <v/>
      </c>
      <c r="AX28" s="15" t="str">
        <f aca="false">IF(AND($F28&gt;=AX$8,$F28&lt;AX$8+7),IF(OR($E28="Milestone",$E28="Gate"),"●",IF($E28="Decision","◆","")),"")</f>
        <v/>
      </c>
      <c r="AY28" s="15" t="str">
        <f aca="false">IF(AND($F28&gt;=AY$8,$F28&lt;AY$8+7),IF(OR($E28="Milestone",$E28="Gate"),"●",IF($E28="Decision","◆","")),"")</f>
        <v/>
      </c>
      <c r="AZ28" s="15" t="str">
        <f aca="false">IF(AND($F28&gt;=AZ$8,$F28&lt;AZ$8+7),IF(OR($E28="Milestone",$E28="Gate"),"●",IF($E28="Decision","◆","")),"")</f>
        <v/>
      </c>
      <c r="BA28" s="15" t="str">
        <f aca="false">IF(AND($F28&gt;=BA$8,$F28&lt;BA$8+7),IF(OR($E28="Milestone",$E28="Gate"),"●",IF($E28="Decision","◆","")),"")</f>
        <v/>
      </c>
      <c r="BB28" s="15" t="str">
        <f aca="false">IF(AND($F28&gt;=BB$8,$F28&lt;BB$8+7),IF(OR($E28="Milestone",$E28="Gate"),"●",IF($E28="Decision","◆","")),"")</f>
        <v/>
      </c>
      <c r="BC28" s="15" t="str">
        <f aca="false">IF(AND($F28&gt;=BC$8,$F28&lt;BC$8+7),IF(OR($E28="Milestone",$E28="Gate"),"●",IF($E28="Decision","◆","")),"")</f>
        <v/>
      </c>
      <c r="BD28" s="15" t="str">
        <f aca="false">IF(AND($F28&gt;=BD$8,$F28&lt;BD$8+7),IF(OR($E28="Milestone",$E28="Gate"),"●",IF($E28="Decision","◆","")),"")</f>
        <v/>
      </c>
      <c r="BE28" s="15" t="str">
        <f aca="false">IF(AND($F28&gt;=BE$8,$F28&lt;BE$8+7),IF(OR($E28="Milestone",$E28="Gate"),"●",IF($E28="Decision","◆","")),"")</f>
        <v/>
      </c>
      <c r="BF28" s="15" t="str">
        <f aca="false">IF(AND($F28&gt;=BF$8,$F28&lt;BF$8+7),IF(OR($E28="Milestone",$E28="Gate"),"●",IF($E28="Decision","◆","")),"")</f>
        <v/>
      </c>
      <c r="BG28" s="15" t="str">
        <f aca="false">IF(AND($F28&gt;=BG$8,$F28&lt;BG$8+7),IF(OR($E28="Milestone",$E28="Gate"),"●",IF($E28="Decision","◆","")),"")</f>
        <v/>
      </c>
      <c r="BH28" s="15" t="str">
        <f aca="false">IF(AND($F28&gt;=BH$8,$F28&lt;DATE(YEAR($D$4)+1,MONTH($D$4),DAY($D$4))),IF(OR($E28="Milestone",$E28="Gate"),"●",IF($E28="Decision","◆","")),"")</f>
        <v/>
      </c>
    </row>
    <row r="29" customFormat="false" ht="18" hidden="false" customHeight="true" outlineLevel="0" collapsed="false">
      <c r="B29" s="11"/>
      <c r="C29" s="12"/>
      <c r="D29" s="13"/>
      <c r="E29" s="13"/>
      <c r="F29" s="14"/>
      <c r="G29" s="14"/>
      <c r="H29" s="11"/>
      <c r="I29" s="15" t="str">
        <f aca="false">IF(AND($F29&gt;=I$8,$F29&lt;I$8+7),IF(OR($E29="Milestone",$E29="Gate"),"●",IF($E29="Decision","◆","")),"")</f>
        <v/>
      </c>
      <c r="J29" s="15" t="str">
        <f aca="false">IF(AND($F29&gt;=J$8,$F29&lt;J$8+7),IF(OR($E29="Milestone",$E29="Gate"),"●",IF($E29="Decision","◆","")),"")</f>
        <v/>
      </c>
      <c r="K29" s="15" t="str">
        <f aca="false">IF(AND($F29&gt;=K$8,$F29&lt;K$8+7),IF(OR($E29="Milestone",$E29="Gate"),"●",IF($E29="Decision","◆","")),"")</f>
        <v/>
      </c>
      <c r="L29" s="15" t="str">
        <f aca="false">IF(AND($F29&gt;=L$8,$F29&lt;L$8+7),IF(OR($E29="Milestone",$E29="Gate"),"●",IF($E29="Decision","◆","")),"")</f>
        <v/>
      </c>
      <c r="M29" s="15" t="str">
        <f aca="false">IF(AND($F29&gt;=M$8,$F29&lt;M$8+7),IF(OR($E29="Milestone",$E29="Gate"),"●",IF($E29="Decision","◆","")),"")</f>
        <v/>
      </c>
      <c r="N29" s="15" t="str">
        <f aca="false">IF(AND($F29&gt;=N$8,$F29&lt;N$8+7),IF(OR($E29="Milestone",$E29="Gate"),"●",IF($E29="Decision","◆","")),"")</f>
        <v/>
      </c>
      <c r="O29" s="15" t="str">
        <f aca="false">IF(AND($F29&gt;=O$8,$F29&lt;O$8+7),IF(OR($E29="Milestone",$E29="Gate"),"●",IF($E29="Decision","◆","")),"")</f>
        <v/>
      </c>
      <c r="P29" s="15" t="str">
        <f aca="false">IF(AND($F29&gt;=P$8,$F29&lt;P$8+7),IF(OR($E29="Milestone",$E29="Gate"),"●",IF($E29="Decision","◆","")),"")</f>
        <v/>
      </c>
      <c r="Q29" s="15" t="str">
        <f aca="false">IF(AND($F29&gt;=Q$8,$F29&lt;Q$8+7),IF(OR($E29="Milestone",$E29="Gate"),"●",IF($E29="Decision","◆","")),"")</f>
        <v/>
      </c>
      <c r="R29" s="15" t="str">
        <f aca="false">IF(AND($F29&gt;=R$8,$F29&lt;R$8+7),IF(OR($E29="Milestone",$E29="Gate"),"●",IF($E29="Decision","◆","")),"")</f>
        <v/>
      </c>
      <c r="S29" s="15" t="str">
        <f aca="false">IF(AND($F29&gt;=S$8,$F29&lt;S$8+7),IF(OR($E29="Milestone",$E29="Gate"),"●",IF($E29="Decision","◆","")),"")</f>
        <v/>
      </c>
      <c r="T29" s="15" t="str">
        <f aca="false">IF(AND($F29&gt;=T$8,$F29&lt;T$8+7),IF(OR($E29="Milestone",$E29="Gate"),"●",IF($E29="Decision","◆","")),"")</f>
        <v/>
      </c>
      <c r="U29" s="15" t="str">
        <f aca="false">IF(AND($F29&gt;=U$8,$F29&lt;U$8+7),IF(OR($E29="Milestone",$E29="Gate"),"●",IF($E29="Decision","◆","")),"")</f>
        <v/>
      </c>
      <c r="V29" s="15" t="str">
        <f aca="false">IF(AND($F29&gt;=V$8,$F29&lt;V$8+7),IF(OR($E29="Milestone",$E29="Gate"),"●",IF($E29="Decision","◆","")),"")</f>
        <v/>
      </c>
      <c r="W29" s="15" t="str">
        <f aca="false">IF(AND($F29&gt;=W$8,$F29&lt;W$8+7),IF(OR($E29="Milestone",$E29="Gate"),"●",IF($E29="Decision","◆","")),"")</f>
        <v/>
      </c>
      <c r="X29" s="15" t="str">
        <f aca="false">IF(AND($F29&gt;=X$8,$F29&lt;X$8+7),IF(OR($E29="Milestone",$E29="Gate"),"●",IF($E29="Decision","◆","")),"")</f>
        <v/>
      </c>
      <c r="Y29" s="15" t="str">
        <f aca="false">IF(AND($F29&gt;=Y$8,$F29&lt;Y$8+7),IF(OR($E29="Milestone",$E29="Gate"),"●",IF($E29="Decision","◆","")),"")</f>
        <v/>
      </c>
      <c r="Z29" s="15" t="str">
        <f aca="false">IF(AND($F29&gt;=Z$8,$F29&lt;Z$8+7),IF(OR($E29="Milestone",$E29="Gate"),"●",IF($E29="Decision","◆","")),"")</f>
        <v/>
      </c>
      <c r="AA29" s="15" t="str">
        <f aca="false">IF(AND($F29&gt;=AA$8,$F29&lt;AA$8+7),IF(OR($E29="Milestone",$E29="Gate"),"●",IF($E29="Decision","◆","")),"")</f>
        <v/>
      </c>
      <c r="AB29" s="15" t="str">
        <f aca="false">IF(AND($F29&gt;=AB$8,$F29&lt;AB$8+7),IF(OR($E29="Milestone",$E29="Gate"),"●",IF($E29="Decision","◆","")),"")</f>
        <v/>
      </c>
      <c r="AC29" s="15" t="str">
        <f aca="false">IF(AND($F29&gt;=AC$8,$F29&lt;AC$8+7),IF(OR($E29="Milestone",$E29="Gate"),"●",IF($E29="Decision","◆","")),"")</f>
        <v/>
      </c>
      <c r="AD29" s="15" t="str">
        <f aca="false">IF(AND($F29&gt;=AD$8,$F29&lt;AD$8+7),IF(OR($E29="Milestone",$E29="Gate"),"●",IF($E29="Decision","◆","")),"")</f>
        <v/>
      </c>
      <c r="AE29" s="15" t="str">
        <f aca="false">IF(AND($F29&gt;=AE$8,$F29&lt;AE$8+7),IF(OR($E29="Milestone",$E29="Gate"),"●",IF($E29="Decision","◆","")),"")</f>
        <v/>
      </c>
      <c r="AF29" s="15" t="str">
        <f aca="false">IF(AND($F29&gt;=AF$8,$F29&lt;AF$8+7),IF(OR($E29="Milestone",$E29="Gate"),"●",IF($E29="Decision","◆","")),"")</f>
        <v/>
      </c>
      <c r="AG29" s="15" t="str">
        <f aca="false">IF(AND($F29&gt;=AG$8,$F29&lt;AG$8+7),IF(OR($E29="Milestone",$E29="Gate"),"●",IF($E29="Decision","◆","")),"")</f>
        <v/>
      </c>
      <c r="AH29" s="15" t="str">
        <f aca="false">IF(AND($F29&gt;=AH$8,$F29&lt;AH$8+7),IF(OR($E29="Milestone",$E29="Gate"),"●",IF($E29="Decision","◆","")),"")</f>
        <v/>
      </c>
      <c r="AI29" s="15" t="str">
        <f aca="false">IF(AND($F29&gt;=AI$8,$F29&lt;AI$8+7),IF(OR($E29="Milestone",$E29="Gate"),"●",IF($E29="Decision","◆","")),"")</f>
        <v/>
      </c>
      <c r="AJ29" s="15" t="str">
        <f aca="false">IF(AND($F29&gt;=AJ$8,$F29&lt;AJ$8+7),IF(OR($E29="Milestone",$E29="Gate"),"●",IF($E29="Decision","◆","")),"")</f>
        <v/>
      </c>
      <c r="AK29" s="15" t="str">
        <f aca="false">IF(AND($F29&gt;=AK$8,$F29&lt;AK$8+7),IF(OR($E29="Milestone",$E29="Gate"),"●",IF($E29="Decision","◆","")),"")</f>
        <v/>
      </c>
      <c r="AL29" s="15" t="str">
        <f aca="false">IF(AND($F29&gt;=AL$8,$F29&lt;AL$8+7),IF(OR($E29="Milestone",$E29="Gate"),"●",IF($E29="Decision","◆","")),"")</f>
        <v/>
      </c>
      <c r="AM29" s="15" t="str">
        <f aca="false">IF(AND($F29&gt;=AM$8,$F29&lt;AM$8+7),IF(OR($E29="Milestone",$E29="Gate"),"●",IF($E29="Decision","◆","")),"")</f>
        <v/>
      </c>
      <c r="AN29" s="15" t="str">
        <f aca="false">IF(AND($F29&gt;=AN$8,$F29&lt;AN$8+7),IF(OR($E29="Milestone",$E29="Gate"),"●",IF($E29="Decision","◆","")),"")</f>
        <v/>
      </c>
      <c r="AO29" s="15" t="str">
        <f aca="false">IF(AND($F29&gt;=AO$8,$F29&lt;AO$8+7),IF(OR($E29="Milestone",$E29="Gate"),"●",IF($E29="Decision","◆","")),"")</f>
        <v/>
      </c>
      <c r="AP29" s="15" t="str">
        <f aca="false">IF(AND($F29&gt;=AP$8,$F29&lt;AP$8+7),IF(OR($E29="Milestone",$E29="Gate"),"●",IF($E29="Decision","◆","")),"")</f>
        <v/>
      </c>
      <c r="AQ29" s="15" t="str">
        <f aca="false">IF(AND($F29&gt;=AQ$8,$F29&lt;AQ$8+7),IF(OR($E29="Milestone",$E29="Gate"),"●",IF($E29="Decision","◆","")),"")</f>
        <v/>
      </c>
      <c r="AR29" s="15" t="str">
        <f aca="false">IF(AND($F29&gt;=AR$8,$F29&lt;AR$8+7),IF(OR($E29="Milestone",$E29="Gate"),"●",IF($E29="Decision","◆","")),"")</f>
        <v/>
      </c>
      <c r="AS29" s="15" t="str">
        <f aca="false">IF(AND($F29&gt;=AS$8,$F29&lt;AS$8+7),IF(OR($E29="Milestone",$E29="Gate"),"●",IF($E29="Decision","◆","")),"")</f>
        <v/>
      </c>
      <c r="AT29" s="15" t="str">
        <f aca="false">IF(AND($F29&gt;=AT$8,$F29&lt;AT$8+7),IF(OR($E29="Milestone",$E29="Gate"),"●",IF($E29="Decision","◆","")),"")</f>
        <v/>
      </c>
      <c r="AU29" s="15" t="str">
        <f aca="false">IF(AND($F29&gt;=AU$8,$F29&lt;AU$8+7),IF(OR($E29="Milestone",$E29="Gate"),"●",IF($E29="Decision","◆","")),"")</f>
        <v/>
      </c>
      <c r="AV29" s="15" t="str">
        <f aca="false">IF(AND($F29&gt;=AV$8,$F29&lt;AV$8+7),IF(OR($E29="Milestone",$E29="Gate"),"●",IF($E29="Decision","◆","")),"")</f>
        <v/>
      </c>
      <c r="AW29" s="15" t="str">
        <f aca="false">IF(AND($F29&gt;=AW$8,$F29&lt;AW$8+7),IF(OR($E29="Milestone",$E29="Gate"),"●",IF($E29="Decision","◆","")),"")</f>
        <v/>
      </c>
      <c r="AX29" s="15" t="str">
        <f aca="false">IF(AND($F29&gt;=AX$8,$F29&lt;AX$8+7),IF(OR($E29="Milestone",$E29="Gate"),"●",IF($E29="Decision","◆","")),"")</f>
        <v/>
      </c>
      <c r="AY29" s="15" t="str">
        <f aca="false">IF(AND($F29&gt;=AY$8,$F29&lt;AY$8+7),IF(OR($E29="Milestone",$E29="Gate"),"●",IF($E29="Decision","◆","")),"")</f>
        <v/>
      </c>
      <c r="AZ29" s="15" t="str">
        <f aca="false">IF(AND($F29&gt;=AZ$8,$F29&lt;AZ$8+7),IF(OR($E29="Milestone",$E29="Gate"),"●",IF($E29="Decision","◆","")),"")</f>
        <v/>
      </c>
      <c r="BA29" s="15" t="str">
        <f aca="false">IF(AND($F29&gt;=BA$8,$F29&lt;BA$8+7),IF(OR($E29="Milestone",$E29="Gate"),"●",IF($E29="Decision","◆","")),"")</f>
        <v/>
      </c>
      <c r="BB29" s="15" t="str">
        <f aca="false">IF(AND($F29&gt;=BB$8,$F29&lt;BB$8+7),IF(OR($E29="Milestone",$E29="Gate"),"●",IF($E29="Decision","◆","")),"")</f>
        <v/>
      </c>
      <c r="BC29" s="15" t="str">
        <f aca="false">IF(AND($F29&gt;=BC$8,$F29&lt;BC$8+7),IF(OR($E29="Milestone",$E29="Gate"),"●",IF($E29="Decision","◆","")),"")</f>
        <v/>
      </c>
      <c r="BD29" s="15" t="str">
        <f aca="false">IF(AND($F29&gt;=BD$8,$F29&lt;BD$8+7),IF(OR($E29="Milestone",$E29="Gate"),"●",IF($E29="Decision","◆","")),"")</f>
        <v/>
      </c>
      <c r="BE29" s="15" t="str">
        <f aca="false">IF(AND($F29&gt;=BE$8,$F29&lt;BE$8+7),IF(OR($E29="Milestone",$E29="Gate"),"●",IF($E29="Decision","◆","")),"")</f>
        <v/>
      </c>
      <c r="BF29" s="15" t="str">
        <f aca="false">IF(AND($F29&gt;=BF$8,$F29&lt;BF$8+7),IF(OR($E29="Milestone",$E29="Gate"),"●",IF($E29="Decision","◆","")),"")</f>
        <v/>
      </c>
      <c r="BG29" s="15" t="str">
        <f aca="false">IF(AND($F29&gt;=BG$8,$F29&lt;BG$8+7),IF(OR($E29="Milestone",$E29="Gate"),"●",IF($E29="Decision","◆","")),"")</f>
        <v/>
      </c>
      <c r="BH29" s="15" t="str">
        <f aca="false">IF(AND($F29&gt;=BH$8,$F29&lt;DATE(YEAR($D$4)+1,MONTH($D$4),DAY($D$4))),IF(OR($E29="Milestone",$E29="Gate"),"●",IF($E29="Decision","◆","")),"")</f>
        <v/>
      </c>
    </row>
    <row r="30" customFormat="false" ht="18" hidden="false" customHeight="true" outlineLevel="0" collapsed="false">
      <c r="B30" s="11"/>
      <c r="C30" s="12"/>
      <c r="D30" s="13"/>
      <c r="E30" s="13"/>
      <c r="F30" s="14"/>
      <c r="G30" s="14"/>
      <c r="H30" s="11"/>
      <c r="I30" s="15" t="str">
        <f aca="false">IF(AND($F30&gt;=I$8,$F30&lt;I$8+7),IF(OR($E30="Milestone",$E30="Gate"),"●",IF($E30="Decision","◆","")),"")</f>
        <v/>
      </c>
      <c r="J30" s="15" t="str">
        <f aca="false">IF(AND($F30&gt;=J$8,$F30&lt;J$8+7),IF(OR($E30="Milestone",$E30="Gate"),"●",IF($E30="Decision","◆","")),"")</f>
        <v/>
      </c>
      <c r="K30" s="15" t="str">
        <f aca="false">IF(AND($F30&gt;=K$8,$F30&lt;K$8+7),IF(OR($E30="Milestone",$E30="Gate"),"●",IF($E30="Decision","◆","")),"")</f>
        <v/>
      </c>
      <c r="L30" s="15" t="str">
        <f aca="false">IF(AND($F30&gt;=L$8,$F30&lt;L$8+7),IF(OR($E30="Milestone",$E30="Gate"),"●",IF($E30="Decision","◆","")),"")</f>
        <v/>
      </c>
      <c r="M30" s="15" t="str">
        <f aca="false">IF(AND($F30&gt;=M$8,$F30&lt;M$8+7),IF(OR($E30="Milestone",$E30="Gate"),"●",IF($E30="Decision","◆","")),"")</f>
        <v/>
      </c>
      <c r="N30" s="15" t="str">
        <f aca="false">IF(AND($F30&gt;=N$8,$F30&lt;N$8+7),IF(OR($E30="Milestone",$E30="Gate"),"●",IF($E30="Decision","◆","")),"")</f>
        <v/>
      </c>
      <c r="O30" s="15" t="str">
        <f aca="false">IF(AND($F30&gt;=O$8,$F30&lt;O$8+7),IF(OR($E30="Milestone",$E30="Gate"),"●",IF($E30="Decision","◆","")),"")</f>
        <v/>
      </c>
      <c r="P30" s="15" t="str">
        <f aca="false">IF(AND($F30&gt;=P$8,$F30&lt;P$8+7),IF(OR($E30="Milestone",$E30="Gate"),"●",IF($E30="Decision","◆","")),"")</f>
        <v/>
      </c>
      <c r="Q30" s="15" t="str">
        <f aca="false">IF(AND($F30&gt;=Q$8,$F30&lt;Q$8+7),IF(OR($E30="Milestone",$E30="Gate"),"●",IF($E30="Decision","◆","")),"")</f>
        <v/>
      </c>
      <c r="R30" s="15" t="str">
        <f aca="false">IF(AND($F30&gt;=R$8,$F30&lt;R$8+7),IF(OR($E30="Milestone",$E30="Gate"),"●",IF($E30="Decision","◆","")),"")</f>
        <v/>
      </c>
      <c r="S30" s="15" t="str">
        <f aca="false">IF(AND($F30&gt;=S$8,$F30&lt;S$8+7),IF(OR($E30="Milestone",$E30="Gate"),"●",IF($E30="Decision","◆","")),"")</f>
        <v/>
      </c>
      <c r="T30" s="15" t="str">
        <f aca="false">IF(AND($F30&gt;=T$8,$F30&lt;T$8+7),IF(OR($E30="Milestone",$E30="Gate"),"●",IF($E30="Decision","◆","")),"")</f>
        <v/>
      </c>
      <c r="U30" s="15" t="str">
        <f aca="false">IF(AND($F30&gt;=U$8,$F30&lt;U$8+7),IF(OR($E30="Milestone",$E30="Gate"),"●",IF($E30="Decision","◆","")),"")</f>
        <v/>
      </c>
      <c r="V30" s="15" t="str">
        <f aca="false">IF(AND($F30&gt;=V$8,$F30&lt;V$8+7),IF(OR($E30="Milestone",$E30="Gate"),"●",IF($E30="Decision","◆","")),"")</f>
        <v/>
      </c>
      <c r="W30" s="15" t="str">
        <f aca="false">IF(AND($F30&gt;=W$8,$F30&lt;W$8+7),IF(OR($E30="Milestone",$E30="Gate"),"●",IF($E30="Decision","◆","")),"")</f>
        <v/>
      </c>
      <c r="X30" s="15" t="str">
        <f aca="false">IF(AND($F30&gt;=X$8,$F30&lt;X$8+7),IF(OR($E30="Milestone",$E30="Gate"),"●",IF($E30="Decision","◆","")),"")</f>
        <v/>
      </c>
      <c r="Y30" s="15" t="str">
        <f aca="false">IF(AND($F30&gt;=Y$8,$F30&lt;Y$8+7),IF(OR($E30="Milestone",$E30="Gate"),"●",IF($E30="Decision","◆","")),"")</f>
        <v/>
      </c>
      <c r="Z30" s="15" t="str">
        <f aca="false">IF(AND($F30&gt;=Z$8,$F30&lt;Z$8+7),IF(OR($E30="Milestone",$E30="Gate"),"●",IF($E30="Decision","◆","")),"")</f>
        <v/>
      </c>
      <c r="AA30" s="15" t="str">
        <f aca="false">IF(AND($F30&gt;=AA$8,$F30&lt;AA$8+7),IF(OR($E30="Milestone",$E30="Gate"),"●",IF($E30="Decision","◆","")),"")</f>
        <v/>
      </c>
      <c r="AB30" s="15" t="str">
        <f aca="false">IF(AND($F30&gt;=AB$8,$F30&lt;AB$8+7),IF(OR($E30="Milestone",$E30="Gate"),"●",IF($E30="Decision","◆","")),"")</f>
        <v/>
      </c>
      <c r="AC30" s="15" t="str">
        <f aca="false">IF(AND($F30&gt;=AC$8,$F30&lt;AC$8+7),IF(OR($E30="Milestone",$E30="Gate"),"●",IF($E30="Decision","◆","")),"")</f>
        <v/>
      </c>
      <c r="AD30" s="15" t="str">
        <f aca="false">IF(AND($F30&gt;=AD$8,$F30&lt;AD$8+7),IF(OR($E30="Milestone",$E30="Gate"),"●",IF($E30="Decision","◆","")),"")</f>
        <v/>
      </c>
      <c r="AE30" s="15" t="str">
        <f aca="false">IF(AND($F30&gt;=AE$8,$F30&lt;AE$8+7),IF(OR($E30="Milestone",$E30="Gate"),"●",IF($E30="Decision","◆","")),"")</f>
        <v/>
      </c>
      <c r="AF30" s="15" t="str">
        <f aca="false">IF(AND($F30&gt;=AF$8,$F30&lt;AF$8+7),IF(OR($E30="Milestone",$E30="Gate"),"●",IF($E30="Decision","◆","")),"")</f>
        <v/>
      </c>
      <c r="AG30" s="15" t="str">
        <f aca="false">IF(AND($F30&gt;=AG$8,$F30&lt;AG$8+7),IF(OR($E30="Milestone",$E30="Gate"),"●",IF($E30="Decision","◆","")),"")</f>
        <v/>
      </c>
      <c r="AH30" s="15" t="str">
        <f aca="false">IF(AND($F30&gt;=AH$8,$F30&lt;AH$8+7),IF(OR($E30="Milestone",$E30="Gate"),"●",IF($E30="Decision","◆","")),"")</f>
        <v/>
      </c>
      <c r="AI30" s="15" t="str">
        <f aca="false">IF(AND($F30&gt;=AI$8,$F30&lt;AI$8+7),IF(OR($E30="Milestone",$E30="Gate"),"●",IF($E30="Decision","◆","")),"")</f>
        <v/>
      </c>
      <c r="AJ30" s="15" t="str">
        <f aca="false">IF(AND($F30&gt;=AJ$8,$F30&lt;AJ$8+7),IF(OR($E30="Milestone",$E30="Gate"),"●",IF($E30="Decision","◆","")),"")</f>
        <v/>
      </c>
      <c r="AK30" s="15" t="str">
        <f aca="false">IF(AND($F30&gt;=AK$8,$F30&lt;AK$8+7),IF(OR($E30="Milestone",$E30="Gate"),"●",IF($E30="Decision","◆","")),"")</f>
        <v/>
      </c>
      <c r="AL30" s="15" t="str">
        <f aca="false">IF(AND($F30&gt;=AL$8,$F30&lt;AL$8+7),IF(OR($E30="Milestone",$E30="Gate"),"●",IF($E30="Decision","◆","")),"")</f>
        <v/>
      </c>
      <c r="AM30" s="15" t="str">
        <f aca="false">IF(AND($F30&gt;=AM$8,$F30&lt;AM$8+7),IF(OR($E30="Milestone",$E30="Gate"),"●",IF($E30="Decision","◆","")),"")</f>
        <v/>
      </c>
      <c r="AN30" s="15" t="str">
        <f aca="false">IF(AND($F30&gt;=AN$8,$F30&lt;AN$8+7),IF(OR($E30="Milestone",$E30="Gate"),"●",IF($E30="Decision","◆","")),"")</f>
        <v/>
      </c>
      <c r="AO30" s="15" t="str">
        <f aca="false">IF(AND($F30&gt;=AO$8,$F30&lt;AO$8+7),IF(OR($E30="Milestone",$E30="Gate"),"●",IF($E30="Decision","◆","")),"")</f>
        <v/>
      </c>
      <c r="AP30" s="15" t="str">
        <f aca="false">IF(AND($F30&gt;=AP$8,$F30&lt;AP$8+7),IF(OR($E30="Milestone",$E30="Gate"),"●",IF($E30="Decision","◆","")),"")</f>
        <v/>
      </c>
      <c r="AQ30" s="15" t="str">
        <f aca="false">IF(AND($F30&gt;=AQ$8,$F30&lt;AQ$8+7),IF(OR($E30="Milestone",$E30="Gate"),"●",IF($E30="Decision","◆","")),"")</f>
        <v/>
      </c>
      <c r="AR30" s="15" t="str">
        <f aca="false">IF(AND($F30&gt;=AR$8,$F30&lt;AR$8+7),IF(OR($E30="Milestone",$E30="Gate"),"●",IF($E30="Decision","◆","")),"")</f>
        <v/>
      </c>
      <c r="AS30" s="15" t="str">
        <f aca="false">IF(AND($F30&gt;=AS$8,$F30&lt;AS$8+7),IF(OR($E30="Milestone",$E30="Gate"),"●",IF($E30="Decision","◆","")),"")</f>
        <v/>
      </c>
      <c r="AT30" s="15" t="str">
        <f aca="false">IF(AND($F30&gt;=AT$8,$F30&lt;AT$8+7),IF(OR($E30="Milestone",$E30="Gate"),"●",IF($E30="Decision","◆","")),"")</f>
        <v/>
      </c>
      <c r="AU30" s="15" t="str">
        <f aca="false">IF(AND($F30&gt;=AU$8,$F30&lt;AU$8+7),IF(OR($E30="Milestone",$E30="Gate"),"●",IF($E30="Decision","◆","")),"")</f>
        <v/>
      </c>
      <c r="AV30" s="15" t="str">
        <f aca="false">IF(AND($F30&gt;=AV$8,$F30&lt;AV$8+7),IF(OR($E30="Milestone",$E30="Gate"),"●",IF($E30="Decision","◆","")),"")</f>
        <v/>
      </c>
      <c r="AW30" s="15" t="str">
        <f aca="false">IF(AND($F30&gt;=AW$8,$F30&lt;AW$8+7),IF(OR($E30="Milestone",$E30="Gate"),"●",IF($E30="Decision","◆","")),"")</f>
        <v/>
      </c>
      <c r="AX30" s="15" t="str">
        <f aca="false">IF(AND($F30&gt;=AX$8,$F30&lt;AX$8+7),IF(OR($E30="Milestone",$E30="Gate"),"●",IF($E30="Decision","◆","")),"")</f>
        <v/>
      </c>
      <c r="AY30" s="15" t="str">
        <f aca="false">IF(AND($F30&gt;=AY$8,$F30&lt;AY$8+7),IF(OR($E30="Milestone",$E30="Gate"),"●",IF($E30="Decision","◆","")),"")</f>
        <v/>
      </c>
      <c r="AZ30" s="15" t="str">
        <f aca="false">IF(AND($F30&gt;=AZ$8,$F30&lt;AZ$8+7),IF(OR($E30="Milestone",$E30="Gate"),"●",IF($E30="Decision","◆","")),"")</f>
        <v/>
      </c>
      <c r="BA30" s="15" t="str">
        <f aca="false">IF(AND($F30&gt;=BA$8,$F30&lt;BA$8+7),IF(OR($E30="Milestone",$E30="Gate"),"●",IF($E30="Decision","◆","")),"")</f>
        <v/>
      </c>
      <c r="BB30" s="15" t="str">
        <f aca="false">IF(AND($F30&gt;=BB$8,$F30&lt;BB$8+7),IF(OR($E30="Milestone",$E30="Gate"),"●",IF($E30="Decision","◆","")),"")</f>
        <v/>
      </c>
      <c r="BC30" s="15" t="str">
        <f aca="false">IF(AND($F30&gt;=BC$8,$F30&lt;BC$8+7),IF(OR($E30="Milestone",$E30="Gate"),"●",IF($E30="Decision","◆","")),"")</f>
        <v/>
      </c>
      <c r="BD30" s="15" t="str">
        <f aca="false">IF(AND($F30&gt;=BD$8,$F30&lt;BD$8+7),IF(OR($E30="Milestone",$E30="Gate"),"●",IF($E30="Decision","◆","")),"")</f>
        <v/>
      </c>
      <c r="BE30" s="15" t="str">
        <f aca="false">IF(AND($F30&gt;=BE$8,$F30&lt;BE$8+7),IF(OR($E30="Milestone",$E30="Gate"),"●",IF($E30="Decision","◆","")),"")</f>
        <v/>
      </c>
      <c r="BF30" s="15" t="str">
        <f aca="false">IF(AND($F30&gt;=BF$8,$F30&lt;BF$8+7),IF(OR($E30="Milestone",$E30="Gate"),"●",IF($E30="Decision","◆","")),"")</f>
        <v/>
      </c>
      <c r="BG30" s="15" t="str">
        <f aca="false">IF(AND($F30&gt;=BG$8,$F30&lt;BG$8+7),IF(OR($E30="Milestone",$E30="Gate"),"●",IF($E30="Decision","◆","")),"")</f>
        <v/>
      </c>
      <c r="BH30" s="15" t="str">
        <f aca="false">IF(AND($F30&gt;=BH$8,$F30&lt;DATE(YEAR($D$4)+1,MONTH($D$4),DAY($D$4))),IF(OR($E30="Milestone",$E30="Gate"),"●",IF($E30="Decision","◆","")),"")</f>
        <v/>
      </c>
    </row>
    <row r="31" customFormat="false" ht="6.75" hidden="false" customHeight="true" outlineLevel="0" collapsed="false"/>
    <row r="32" customFormat="false" ht="24" hidden="false" customHeight="true" outlineLevel="0" collapsed="false">
      <c r="B32" s="8" t="s">
        <v>41</v>
      </c>
      <c r="C32" s="9" t="s">
        <v>14</v>
      </c>
      <c r="D32" s="10"/>
      <c r="E32" s="9" t="s">
        <v>15</v>
      </c>
      <c r="F32" s="10"/>
      <c r="G32" s="10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</row>
    <row r="33" customFormat="false" ht="18" hidden="false" customHeight="true" outlineLevel="0" collapsed="false">
      <c r="B33" s="11"/>
      <c r="C33" s="12" t="s">
        <v>42</v>
      </c>
      <c r="D33" s="13" t="s">
        <v>43</v>
      </c>
      <c r="E33" s="13" t="s">
        <v>18</v>
      </c>
      <c r="F33" s="14" t="n">
        <v>46658</v>
      </c>
      <c r="G33" s="14" t="n">
        <v>46694</v>
      </c>
      <c r="H33" s="11"/>
      <c r="I33" s="15" t="str">
        <f aca="false">IF(AND($F33&gt;=I$8,$F33&lt;I$8+7),IF(OR($E33="Milestone",$E33="Gate"),"●",IF($E33="Decision","◆","")),"")</f>
        <v/>
      </c>
      <c r="J33" s="15" t="str">
        <f aca="false">IF(AND($F33&gt;=J$8,$F33&lt;J$8+7),IF(OR($E33="Milestone",$E33="Gate"),"●",IF($E33="Decision","◆","")),"")</f>
        <v/>
      </c>
      <c r="K33" s="15" t="str">
        <f aca="false">IF(AND($F33&gt;=K$8,$F33&lt;K$8+7),IF(OR($E33="Milestone",$E33="Gate"),"●",IF($E33="Decision","◆","")),"")</f>
        <v/>
      </c>
      <c r="L33" s="15" t="str">
        <f aca="false">IF(AND($F33&gt;=L$8,$F33&lt;L$8+7),IF(OR($E33="Milestone",$E33="Gate"),"●",IF($E33="Decision","◆","")),"")</f>
        <v/>
      </c>
      <c r="M33" s="15" t="str">
        <f aca="false">IF(AND($F33&gt;=M$8,$F33&lt;M$8+7),IF(OR($E33="Milestone",$E33="Gate"),"●",IF($E33="Decision","◆","")),"")</f>
        <v/>
      </c>
      <c r="N33" s="15" t="str">
        <f aca="false">IF(AND($F33&gt;=N$8,$F33&lt;N$8+7),IF(OR($E33="Milestone",$E33="Gate"),"●",IF($E33="Decision","◆","")),"")</f>
        <v/>
      </c>
      <c r="O33" s="15" t="str">
        <f aca="false">IF(AND($F33&gt;=O$8,$F33&lt;O$8+7),IF(OR($E33="Milestone",$E33="Gate"),"●",IF($E33="Decision","◆","")),"")</f>
        <v/>
      </c>
      <c r="P33" s="15" t="str">
        <f aca="false">IF(AND($F33&gt;=P$8,$F33&lt;P$8+7),IF(OR($E33="Milestone",$E33="Gate"),"●",IF($E33="Decision","◆","")),"")</f>
        <v/>
      </c>
      <c r="Q33" s="15" t="str">
        <f aca="false">IF(AND($F33&gt;=Q$8,$F33&lt;Q$8+7),IF(OR($E33="Milestone",$E33="Gate"),"●",IF($E33="Decision","◆","")),"")</f>
        <v/>
      </c>
      <c r="R33" s="15" t="str">
        <f aca="false">IF(AND($F33&gt;=R$8,$F33&lt;R$8+7),IF(OR($E33="Milestone",$E33="Gate"),"●",IF($E33="Decision","◆","")),"")</f>
        <v/>
      </c>
      <c r="S33" s="15" t="str">
        <f aca="false">IF(AND($F33&gt;=S$8,$F33&lt;S$8+7),IF(OR($E33="Milestone",$E33="Gate"),"●",IF($E33="Decision","◆","")),"")</f>
        <v/>
      </c>
      <c r="T33" s="15" t="str">
        <f aca="false">IF(AND($F33&gt;=T$8,$F33&lt;T$8+7),IF(OR($E33="Milestone",$E33="Gate"),"●",IF($E33="Decision","◆","")),"")</f>
        <v/>
      </c>
      <c r="U33" s="15" t="str">
        <f aca="false">IF(AND($F33&gt;=U$8,$F33&lt;U$8+7),IF(OR($E33="Milestone",$E33="Gate"),"●",IF($E33="Decision","◆","")),"")</f>
        <v/>
      </c>
      <c r="V33" s="15" t="str">
        <f aca="false">IF(AND($F33&gt;=V$8,$F33&lt;V$8+7),IF(OR($E33="Milestone",$E33="Gate"),"●",IF($E33="Decision","◆","")),"")</f>
        <v/>
      </c>
      <c r="W33" s="15" t="str">
        <f aca="false">IF(AND($F33&gt;=W$8,$F33&lt;W$8+7),IF(OR($E33="Milestone",$E33="Gate"),"●",IF($E33="Decision","◆","")),"")</f>
        <v/>
      </c>
      <c r="X33" s="15" t="str">
        <f aca="false">IF(AND($F33&gt;=X$8,$F33&lt;X$8+7),IF(OR($E33="Milestone",$E33="Gate"),"●",IF($E33="Decision","◆","")),"")</f>
        <v/>
      </c>
      <c r="Y33" s="15" t="str">
        <f aca="false">IF(AND($F33&gt;=Y$8,$F33&lt;Y$8+7),IF(OR($E33="Milestone",$E33="Gate"),"●",IF($E33="Decision","◆","")),"")</f>
        <v/>
      </c>
      <c r="Z33" s="15" t="str">
        <f aca="false">IF(AND($F33&gt;=Z$8,$F33&lt;Z$8+7),IF(OR($E33="Milestone",$E33="Gate"),"●",IF($E33="Decision","◆","")),"")</f>
        <v/>
      </c>
      <c r="AA33" s="15" t="str">
        <f aca="false">IF(AND($F33&gt;=AA$8,$F33&lt;AA$8+7),IF(OR($E33="Milestone",$E33="Gate"),"●",IF($E33="Decision","◆","")),"")</f>
        <v/>
      </c>
      <c r="AB33" s="15" t="str">
        <f aca="false">IF(AND($F33&gt;=AB$8,$F33&lt;AB$8+7),IF(OR($E33="Milestone",$E33="Gate"),"●",IF($E33="Decision","◆","")),"")</f>
        <v/>
      </c>
      <c r="AC33" s="15" t="str">
        <f aca="false">IF(AND($F33&gt;=AC$8,$F33&lt;AC$8+7),IF(OR($E33="Milestone",$E33="Gate"),"●",IF($E33="Decision","◆","")),"")</f>
        <v/>
      </c>
      <c r="AD33" s="15" t="str">
        <f aca="false">IF(AND($F33&gt;=AD$8,$F33&lt;AD$8+7),IF(OR($E33="Milestone",$E33="Gate"),"●",IF($E33="Decision","◆","")),"")</f>
        <v/>
      </c>
      <c r="AE33" s="15" t="str">
        <f aca="false">IF(AND($F33&gt;=AE$8,$F33&lt;AE$8+7),IF(OR($E33="Milestone",$E33="Gate"),"●",IF($E33="Decision","◆","")),"")</f>
        <v/>
      </c>
      <c r="AF33" s="15" t="str">
        <f aca="false">IF(AND($F33&gt;=AF$8,$F33&lt;AF$8+7),IF(OR($E33="Milestone",$E33="Gate"),"●",IF($E33="Decision","◆","")),"")</f>
        <v/>
      </c>
      <c r="AG33" s="15" t="str">
        <f aca="false">IF(AND($F33&gt;=AG$8,$F33&lt;AG$8+7),IF(OR($E33="Milestone",$E33="Gate"),"●",IF($E33="Decision","◆","")),"")</f>
        <v/>
      </c>
      <c r="AH33" s="15" t="str">
        <f aca="false">IF(AND($F33&gt;=AH$8,$F33&lt;AH$8+7),IF(OR($E33="Milestone",$E33="Gate"),"●",IF($E33="Decision","◆","")),"")</f>
        <v/>
      </c>
      <c r="AI33" s="15" t="str">
        <f aca="false">IF(AND($F33&gt;=AI$8,$F33&lt;AI$8+7),IF(OR($E33="Milestone",$E33="Gate"),"●",IF($E33="Decision","◆","")),"")</f>
        <v/>
      </c>
      <c r="AJ33" s="15" t="str">
        <f aca="false">IF(AND($F33&gt;=AJ$8,$F33&lt;AJ$8+7),IF(OR($E33="Milestone",$E33="Gate"),"●",IF($E33="Decision","◆","")),"")</f>
        <v/>
      </c>
      <c r="AK33" s="15" t="str">
        <f aca="false">IF(AND($F33&gt;=AK$8,$F33&lt;AK$8+7),IF(OR($E33="Milestone",$E33="Gate"),"●",IF($E33="Decision","◆","")),"")</f>
        <v/>
      </c>
      <c r="AL33" s="15" t="str">
        <f aca="false">IF(AND($F33&gt;=AL$8,$F33&lt;AL$8+7),IF(OR($E33="Milestone",$E33="Gate"),"●",IF($E33="Decision","◆","")),"")</f>
        <v/>
      </c>
      <c r="AM33" s="15" t="str">
        <f aca="false">IF(AND($F33&gt;=AM$8,$F33&lt;AM$8+7),IF(OR($E33="Milestone",$E33="Gate"),"●",IF($E33="Decision","◆","")),"")</f>
        <v/>
      </c>
      <c r="AN33" s="15" t="str">
        <f aca="false">IF(AND($F33&gt;=AN$8,$F33&lt;AN$8+7),IF(OR($E33="Milestone",$E33="Gate"),"●",IF($E33="Decision","◆","")),"")</f>
        <v/>
      </c>
      <c r="AO33" s="15" t="str">
        <f aca="false">IF(AND($F33&gt;=AO$8,$F33&lt;AO$8+7),IF(OR($E33="Milestone",$E33="Gate"),"●",IF($E33="Decision","◆","")),"")</f>
        <v/>
      </c>
      <c r="AP33" s="15" t="str">
        <f aca="false">IF(AND($F33&gt;=AP$8,$F33&lt;AP$8+7),IF(OR($E33="Milestone",$E33="Gate"),"●",IF($E33="Decision","◆","")),"")</f>
        <v/>
      </c>
      <c r="AQ33" s="15" t="str">
        <f aca="false">IF(AND($F33&gt;=AQ$8,$F33&lt;AQ$8+7),IF(OR($E33="Milestone",$E33="Gate"),"●",IF($E33="Decision","◆","")),"")</f>
        <v/>
      </c>
      <c r="AR33" s="15" t="str">
        <f aca="false">IF(AND($F33&gt;=AR$8,$F33&lt;AR$8+7),IF(OR($E33="Milestone",$E33="Gate"),"●",IF($E33="Decision","◆","")),"")</f>
        <v/>
      </c>
      <c r="AS33" s="15" t="str">
        <f aca="false">IF(AND($F33&gt;=AS$8,$F33&lt;AS$8+7),IF(OR($E33="Milestone",$E33="Gate"),"●",IF($E33="Decision","◆","")),"")</f>
        <v/>
      </c>
      <c r="AT33" s="15" t="str">
        <f aca="false">IF(AND($F33&gt;=AT$8,$F33&lt;AT$8+7),IF(OR($E33="Milestone",$E33="Gate"),"●",IF($E33="Decision","◆","")),"")</f>
        <v/>
      </c>
      <c r="AU33" s="15" t="str">
        <f aca="false">IF(AND($F33&gt;=AU$8,$F33&lt;AU$8+7),IF(OR($E33="Milestone",$E33="Gate"),"●",IF($E33="Decision","◆","")),"")</f>
        <v/>
      </c>
      <c r="AV33" s="15" t="str">
        <f aca="false">IF(AND($F33&gt;=AV$8,$F33&lt;AV$8+7),IF(OR($E33="Milestone",$E33="Gate"),"●",IF($E33="Decision","◆","")),"")</f>
        <v/>
      </c>
      <c r="AW33" s="15" t="str">
        <f aca="false">IF(AND($F33&gt;=AW$8,$F33&lt;AW$8+7),IF(OR($E33="Milestone",$E33="Gate"),"●",IF($E33="Decision","◆","")),"")</f>
        <v/>
      </c>
      <c r="AX33" s="15" t="str">
        <f aca="false">IF(AND($F33&gt;=AX$8,$F33&lt;AX$8+7),IF(OR($E33="Milestone",$E33="Gate"),"●",IF($E33="Decision","◆","")),"")</f>
        <v/>
      </c>
      <c r="AY33" s="15" t="str">
        <f aca="false">IF(AND($F33&gt;=AY$8,$F33&lt;AY$8+7),IF(OR($E33="Milestone",$E33="Gate"),"●",IF($E33="Decision","◆","")),"")</f>
        <v/>
      </c>
      <c r="AZ33" s="15" t="str">
        <f aca="false">IF(AND($F33&gt;=AZ$8,$F33&lt;AZ$8+7),IF(OR($E33="Milestone",$E33="Gate"),"●",IF($E33="Decision","◆","")),"")</f>
        <v/>
      </c>
      <c r="BA33" s="15" t="str">
        <f aca="false">IF(AND($F33&gt;=BA$8,$F33&lt;BA$8+7),IF(OR($E33="Milestone",$E33="Gate"),"●",IF($E33="Decision","◆","")),"")</f>
        <v/>
      </c>
      <c r="BB33" s="15" t="str">
        <f aca="false">IF(AND($F33&gt;=BB$8,$F33&lt;BB$8+7),IF(OR($E33="Milestone",$E33="Gate"),"●",IF($E33="Decision","◆","")),"")</f>
        <v/>
      </c>
      <c r="BC33" s="15" t="str">
        <f aca="false">IF(AND($F33&gt;=BC$8,$F33&lt;BC$8+7),IF(OR($E33="Milestone",$E33="Gate"),"●",IF($E33="Decision","◆","")),"")</f>
        <v/>
      </c>
      <c r="BD33" s="15" t="str">
        <f aca="false">IF(AND($F33&gt;=BD$8,$F33&lt;BD$8+7),IF(OR($E33="Milestone",$E33="Gate"),"●",IF($E33="Decision","◆","")),"")</f>
        <v/>
      </c>
      <c r="BE33" s="15" t="str">
        <f aca="false">IF(AND($F33&gt;=BE$8,$F33&lt;BE$8+7),IF(OR($E33="Milestone",$E33="Gate"),"●",IF($E33="Decision","◆","")),"")</f>
        <v/>
      </c>
      <c r="BF33" s="15" t="str">
        <f aca="false">IF(AND($F33&gt;=BF$8,$F33&lt;BF$8+7),IF(OR($E33="Milestone",$E33="Gate"),"●",IF($E33="Decision","◆","")),"")</f>
        <v/>
      </c>
      <c r="BG33" s="15" t="str">
        <f aca="false">IF(AND($F33&gt;=BG$8,$F33&lt;BG$8+7),IF(OR($E33="Milestone",$E33="Gate"),"●",IF($E33="Decision","◆","")),"")</f>
        <v/>
      </c>
      <c r="BH33" s="15" t="str">
        <f aca="false">IF(AND($F33&gt;=BH$8,$F33&lt;DATE(YEAR($D$4)+1,MONTH($D$4),DAY($D$4))),IF(OR($E33="Milestone",$E33="Gate"),"●",IF($E33="Decision","◆","")),"")</f>
        <v/>
      </c>
    </row>
    <row r="34" customFormat="false" ht="18" hidden="false" customHeight="true" outlineLevel="0" collapsed="false">
      <c r="B34" s="11"/>
      <c r="C34" s="12" t="s">
        <v>44</v>
      </c>
      <c r="D34" s="13" t="s">
        <v>45</v>
      </c>
      <c r="E34" s="13" t="s">
        <v>18</v>
      </c>
      <c r="F34" s="14" t="n">
        <v>46679</v>
      </c>
      <c r="G34" s="14" t="n">
        <v>46721</v>
      </c>
      <c r="H34" s="11"/>
      <c r="I34" s="15" t="str">
        <f aca="false">IF(AND($F34&gt;=I$8,$F34&lt;I$8+7),IF(OR($E34="Milestone",$E34="Gate"),"●",IF($E34="Decision","◆","")),"")</f>
        <v/>
      </c>
      <c r="J34" s="15" t="str">
        <f aca="false">IF(AND($F34&gt;=J$8,$F34&lt;J$8+7),IF(OR($E34="Milestone",$E34="Gate"),"●",IF($E34="Decision","◆","")),"")</f>
        <v/>
      </c>
      <c r="K34" s="15" t="str">
        <f aca="false">IF(AND($F34&gt;=K$8,$F34&lt;K$8+7),IF(OR($E34="Milestone",$E34="Gate"),"●",IF($E34="Decision","◆","")),"")</f>
        <v/>
      </c>
      <c r="L34" s="15" t="str">
        <f aca="false">IF(AND($F34&gt;=L$8,$F34&lt;L$8+7),IF(OR($E34="Milestone",$E34="Gate"),"●",IF($E34="Decision","◆","")),"")</f>
        <v/>
      </c>
      <c r="M34" s="15" t="str">
        <f aca="false">IF(AND($F34&gt;=M$8,$F34&lt;M$8+7),IF(OR($E34="Milestone",$E34="Gate"),"●",IF($E34="Decision","◆","")),"")</f>
        <v/>
      </c>
      <c r="N34" s="15" t="str">
        <f aca="false">IF(AND($F34&gt;=N$8,$F34&lt;N$8+7),IF(OR($E34="Milestone",$E34="Gate"),"●",IF($E34="Decision","◆","")),"")</f>
        <v/>
      </c>
      <c r="O34" s="15" t="str">
        <f aca="false">IF(AND($F34&gt;=O$8,$F34&lt;O$8+7),IF(OR($E34="Milestone",$E34="Gate"),"●",IF($E34="Decision","◆","")),"")</f>
        <v/>
      </c>
      <c r="P34" s="15" t="str">
        <f aca="false">IF(AND($F34&gt;=P$8,$F34&lt;P$8+7),IF(OR($E34="Milestone",$E34="Gate"),"●",IF($E34="Decision","◆","")),"")</f>
        <v/>
      </c>
      <c r="Q34" s="15" t="str">
        <f aca="false">IF(AND($F34&gt;=Q$8,$F34&lt;Q$8+7),IF(OR($E34="Milestone",$E34="Gate"),"●",IF($E34="Decision","◆","")),"")</f>
        <v/>
      </c>
      <c r="R34" s="15" t="str">
        <f aca="false">IF(AND($F34&gt;=R$8,$F34&lt;R$8+7),IF(OR($E34="Milestone",$E34="Gate"),"●",IF($E34="Decision","◆","")),"")</f>
        <v/>
      </c>
      <c r="S34" s="15" t="str">
        <f aca="false">IF(AND($F34&gt;=S$8,$F34&lt;S$8+7),IF(OR($E34="Milestone",$E34="Gate"),"●",IF($E34="Decision","◆","")),"")</f>
        <v/>
      </c>
      <c r="T34" s="15" t="str">
        <f aca="false">IF(AND($F34&gt;=T$8,$F34&lt;T$8+7),IF(OR($E34="Milestone",$E34="Gate"),"●",IF($E34="Decision","◆","")),"")</f>
        <v/>
      </c>
      <c r="U34" s="15" t="str">
        <f aca="false">IF(AND($F34&gt;=U$8,$F34&lt;U$8+7),IF(OR($E34="Milestone",$E34="Gate"),"●",IF($E34="Decision","◆","")),"")</f>
        <v/>
      </c>
      <c r="V34" s="15" t="str">
        <f aca="false">IF(AND($F34&gt;=V$8,$F34&lt;V$8+7),IF(OR($E34="Milestone",$E34="Gate"),"●",IF($E34="Decision","◆","")),"")</f>
        <v/>
      </c>
      <c r="W34" s="15" t="str">
        <f aca="false">IF(AND($F34&gt;=W$8,$F34&lt;W$8+7),IF(OR($E34="Milestone",$E34="Gate"),"●",IF($E34="Decision","◆","")),"")</f>
        <v/>
      </c>
      <c r="X34" s="15" t="str">
        <f aca="false">IF(AND($F34&gt;=X$8,$F34&lt;X$8+7),IF(OR($E34="Milestone",$E34="Gate"),"●",IF($E34="Decision","◆","")),"")</f>
        <v/>
      </c>
      <c r="Y34" s="15" t="str">
        <f aca="false">IF(AND($F34&gt;=Y$8,$F34&lt;Y$8+7),IF(OR($E34="Milestone",$E34="Gate"),"●",IF($E34="Decision","◆","")),"")</f>
        <v/>
      </c>
      <c r="Z34" s="15" t="str">
        <f aca="false">IF(AND($F34&gt;=Z$8,$F34&lt;Z$8+7),IF(OR($E34="Milestone",$E34="Gate"),"●",IF($E34="Decision","◆","")),"")</f>
        <v/>
      </c>
      <c r="AA34" s="15" t="str">
        <f aca="false">IF(AND($F34&gt;=AA$8,$F34&lt;AA$8+7),IF(OR($E34="Milestone",$E34="Gate"),"●",IF($E34="Decision","◆","")),"")</f>
        <v/>
      </c>
      <c r="AB34" s="15" t="str">
        <f aca="false">IF(AND($F34&gt;=AB$8,$F34&lt;AB$8+7),IF(OR($E34="Milestone",$E34="Gate"),"●",IF($E34="Decision","◆","")),"")</f>
        <v/>
      </c>
      <c r="AC34" s="15" t="str">
        <f aca="false">IF(AND($F34&gt;=AC$8,$F34&lt;AC$8+7),IF(OR($E34="Milestone",$E34="Gate"),"●",IF($E34="Decision","◆","")),"")</f>
        <v/>
      </c>
      <c r="AD34" s="15" t="str">
        <f aca="false">IF(AND($F34&gt;=AD$8,$F34&lt;AD$8+7),IF(OR($E34="Milestone",$E34="Gate"),"●",IF($E34="Decision","◆","")),"")</f>
        <v/>
      </c>
      <c r="AE34" s="15" t="str">
        <f aca="false">IF(AND($F34&gt;=AE$8,$F34&lt;AE$8+7),IF(OR($E34="Milestone",$E34="Gate"),"●",IF($E34="Decision","◆","")),"")</f>
        <v/>
      </c>
      <c r="AF34" s="15" t="str">
        <f aca="false">IF(AND($F34&gt;=AF$8,$F34&lt;AF$8+7),IF(OR($E34="Milestone",$E34="Gate"),"●",IF($E34="Decision","◆","")),"")</f>
        <v/>
      </c>
      <c r="AG34" s="15" t="str">
        <f aca="false">IF(AND($F34&gt;=AG$8,$F34&lt;AG$8+7),IF(OR($E34="Milestone",$E34="Gate"),"●",IF($E34="Decision","◆","")),"")</f>
        <v/>
      </c>
      <c r="AH34" s="15" t="str">
        <f aca="false">IF(AND($F34&gt;=AH$8,$F34&lt;AH$8+7),IF(OR($E34="Milestone",$E34="Gate"),"●",IF($E34="Decision","◆","")),"")</f>
        <v/>
      </c>
      <c r="AI34" s="15" t="str">
        <f aca="false">IF(AND($F34&gt;=AI$8,$F34&lt;AI$8+7),IF(OR($E34="Milestone",$E34="Gate"),"●",IF($E34="Decision","◆","")),"")</f>
        <v/>
      </c>
      <c r="AJ34" s="15" t="str">
        <f aca="false">IF(AND($F34&gt;=AJ$8,$F34&lt;AJ$8+7),IF(OR($E34="Milestone",$E34="Gate"),"●",IF($E34="Decision","◆","")),"")</f>
        <v/>
      </c>
      <c r="AK34" s="15" t="str">
        <f aca="false">IF(AND($F34&gt;=AK$8,$F34&lt;AK$8+7),IF(OR($E34="Milestone",$E34="Gate"),"●",IF($E34="Decision","◆","")),"")</f>
        <v/>
      </c>
      <c r="AL34" s="15" t="str">
        <f aca="false">IF(AND($F34&gt;=AL$8,$F34&lt;AL$8+7),IF(OR($E34="Milestone",$E34="Gate"),"●",IF($E34="Decision","◆","")),"")</f>
        <v/>
      </c>
      <c r="AM34" s="15" t="str">
        <f aca="false">IF(AND($F34&gt;=AM$8,$F34&lt;AM$8+7),IF(OR($E34="Milestone",$E34="Gate"),"●",IF($E34="Decision","◆","")),"")</f>
        <v/>
      </c>
      <c r="AN34" s="15" t="str">
        <f aca="false">IF(AND($F34&gt;=AN$8,$F34&lt;AN$8+7),IF(OR($E34="Milestone",$E34="Gate"),"●",IF($E34="Decision","◆","")),"")</f>
        <v/>
      </c>
      <c r="AO34" s="15" t="str">
        <f aca="false">IF(AND($F34&gt;=AO$8,$F34&lt;AO$8+7),IF(OR($E34="Milestone",$E34="Gate"),"●",IF($E34="Decision","◆","")),"")</f>
        <v/>
      </c>
      <c r="AP34" s="15" t="str">
        <f aca="false">IF(AND($F34&gt;=AP$8,$F34&lt;AP$8+7),IF(OR($E34="Milestone",$E34="Gate"),"●",IF($E34="Decision","◆","")),"")</f>
        <v/>
      </c>
      <c r="AQ34" s="15" t="str">
        <f aca="false">IF(AND($F34&gt;=AQ$8,$F34&lt;AQ$8+7),IF(OR($E34="Milestone",$E34="Gate"),"●",IF($E34="Decision","◆","")),"")</f>
        <v/>
      </c>
      <c r="AR34" s="15" t="str">
        <f aca="false">IF(AND($F34&gt;=AR$8,$F34&lt;AR$8+7),IF(OR($E34="Milestone",$E34="Gate"),"●",IF($E34="Decision","◆","")),"")</f>
        <v/>
      </c>
      <c r="AS34" s="15" t="str">
        <f aca="false">IF(AND($F34&gt;=AS$8,$F34&lt;AS$8+7),IF(OR($E34="Milestone",$E34="Gate"),"●",IF($E34="Decision","◆","")),"")</f>
        <v/>
      </c>
      <c r="AT34" s="15" t="str">
        <f aca="false">IF(AND($F34&gt;=AT$8,$F34&lt;AT$8+7),IF(OR($E34="Milestone",$E34="Gate"),"●",IF($E34="Decision","◆","")),"")</f>
        <v/>
      </c>
      <c r="AU34" s="15" t="str">
        <f aca="false">IF(AND($F34&gt;=AU$8,$F34&lt;AU$8+7),IF(OR($E34="Milestone",$E34="Gate"),"●",IF($E34="Decision","◆","")),"")</f>
        <v/>
      </c>
      <c r="AV34" s="15" t="str">
        <f aca="false">IF(AND($F34&gt;=AV$8,$F34&lt;AV$8+7),IF(OR($E34="Milestone",$E34="Gate"),"●",IF($E34="Decision","◆","")),"")</f>
        <v/>
      </c>
      <c r="AW34" s="15" t="str">
        <f aca="false">IF(AND($F34&gt;=AW$8,$F34&lt;AW$8+7),IF(OR($E34="Milestone",$E34="Gate"),"●",IF($E34="Decision","◆","")),"")</f>
        <v/>
      </c>
      <c r="AX34" s="15" t="str">
        <f aca="false">IF(AND($F34&gt;=AX$8,$F34&lt;AX$8+7),IF(OR($E34="Milestone",$E34="Gate"),"●",IF($E34="Decision","◆","")),"")</f>
        <v/>
      </c>
      <c r="AY34" s="15" t="str">
        <f aca="false">IF(AND($F34&gt;=AY$8,$F34&lt;AY$8+7),IF(OR($E34="Milestone",$E34="Gate"),"●",IF($E34="Decision","◆","")),"")</f>
        <v/>
      </c>
      <c r="AZ34" s="15" t="str">
        <f aca="false">IF(AND($F34&gt;=AZ$8,$F34&lt;AZ$8+7),IF(OR($E34="Milestone",$E34="Gate"),"●",IF($E34="Decision","◆","")),"")</f>
        <v/>
      </c>
      <c r="BA34" s="15" t="str">
        <f aca="false">IF(AND($F34&gt;=BA$8,$F34&lt;BA$8+7),IF(OR($E34="Milestone",$E34="Gate"),"●",IF($E34="Decision","◆","")),"")</f>
        <v/>
      </c>
      <c r="BB34" s="15" t="str">
        <f aca="false">IF(AND($F34&gt;=BB$8,$F34&lt;BB$8+7),IF(OR($E34="Milestone",$E34="Gate"),"●",IF($E34="Decision","◆","")),"")</f>
        <v/>
      </c>
      <c r="BC34" s="15" t="str">
        <f aca="false">IF(AND($F34&gt;=BC$8,$F34&lt;BC$8+7),IF(OR($E34="Milestone",$E34="Gate"),"●",IF($E34="Decision","◆","")),"")</f>
        <v/>
      </c>
      <c r="BD34" s="15" t="str">
        <f aca="false">IF(AND($F34&gt;=BD$8,$F34&lt;BD$8+7),IF(OR($E34="Milestone",$E34="Gate"),"●",IF($E34="Decision","◆","")),"")</f>
        <v/>
      </c>
      <c r="BE34" s="15" t="str">
        <f aca="false">IF(AND($F34&gt;=BE$8,$F34&lt;BE$8+7),IF(OR($E34="Milestone",$E34="Gate"),"●",IF($E34="Decision","◆","")),"")</f>
        <v/>
      </c>
      <c r="BF34" s="15" t="str">
        <f aca="false">IF(AND($F34&gt;=BF$8,$F34&lt;BF$8+7),IF(OR($E34="Milestone",$E34="Gate"),"●",IF($E34="Decision","◆","")),"")</f>
        <v/>
      </c>
      <c r="BG34" s="15" t="str">
        <f aca="false">IF(AND($F34&gt;=BG$8,$F34&lt;BG$8+7),IF(OR($E34="Milestone",$E34="Gate"),"●",IF($E34="Decision","◆","")),"")</f>
        <v/>
      </c>
      <c r="BH34" s="15" t="str">
        <f aca="false">IF(AND($F34&gt;=BH$8,$F34&lt;DATE(YEAR($D$4)+1,MONTH($D$4),DAY($D$4))),IF(OR($E34="Milestone",$E34="Gate"),"●",IF($E34="Decision","◆","")),"")</f>
        <v/>
      </c>
    </row>
    <row r="35" customFormat="false" ht="18" hidden="false" customHeight="true" outlineLevel="0" collapsed="false">
      <c r="B35" s="11"/>
      <c r="C35" s="12" t="s">
        <v>46</v>
      </c>
      <c r="D35" s="13" t="s">
        <v>47</v>
      </c>
      <c r="E35" s="13" t="s">
        <v>23</v>
      </c>
      <c r="F35" s="14" t="n">
        <v>46723</v>
      </c>
      <c r="G35" s="14"/>
      <c r="H35" s="11"/>
      <c r="I35" s="15" t="str">
        <f aca="false">IF(AND($F35&gt;=I$8,$F35&lt;I$8+7),IF(OR($E35="Milestone",$E35="Gate"),"●",IF($E35="Decision","◆","")),"")</f>
        <v/>
      </c>
      <c r="J35" s="15" t="str">
        <f aca="false">IF(AND($F35&gt;=J$8,$F35&lt;J$8+7),IF(OR($E35="Milestone",$E35="Gate"),"●",IF($E35="Decision","◆","")),"")</f>
        <v/>
      </c>
      <c r="K35" s="15" t="str">
        <f aca="false">IF(AND($F35&gt;=K$8,$F35&lt;K$8+7),IF(OR($E35="Milestone",$E35="Gate"),"●",IF($E35="Decision","◆","")),"")</f>
        <v/>
      </c>
      <c r="L35" s="15" t="str">
        <f aca="false">IF(AND($F35&gt;=L$8,$F35&lt;L$8+7),IF(OR($E35="Milestone",$E35="Gate"),"●",IF($E35="Decision","◆","")),"")</f>
        <v/>
      </c>
      <c r="M35" s="15" t="str">
        <f aca="false">IF(AND($F35&gt;=M$8,$F35&lt;M$8+7),IF(OR($E35="Milestone",$E35="Gate"),"●",IF($E35="Decision","◆","")),"")</f>
        <v/>
      </c>
      <c r="N35" s="15" t="str">
        <f aca="false">IF(AND($F35&gt;=N$8,$F35&lt;N$8+7),IF(OR($E35="Milestone",$E35="Gate"),"●",IF($E35="Decision","◆","")),"")</f>
        <v/>
      </c>
      <c r="O35" s="15" t="str">
        <f aca="false">IF(AND($F35&gt;=O$8,$F35&lt;O$8+7),IF(OR($E35="Milestone",$E35="Gate"),"●",IF($E35="Decision","◆","")),"")</f>
        <v/>
      </c>
      <c r="P35" s="15" t="str">
        <f aca="false">IF(AND($F35&gt;=P$8,$F35&lt;P$8+7),IF(OR($E35="Milestone",$E35="Gate"),"●",IF($E35="Decision","◆","")),"")</f>
        <v/>
      </c>
      <c r="Q35" s="15" t="str">
        <f aca="false">IF(AND($F35&gt;=Q$8,$F35&lt;Q$8+7),IF(OR($E35="Milestone",$E35="Gate"),"●",IF($E35="Decision","◆","")),"")</f>
        <v/>
      </c>
      <c r="R35" s="15" t="str">
        <f aca="false">IF(AND($F35&gt;=R$8,$F35&lt;R$8+7),IF(OR($E35="Milestone",$E35="Gate"),"●",IF($E35="Decision","◆","")),"")</f>
        <v/>
      </c>
      <c r="S35" s="15" t="str">
        <f aca="false">IF(AND($F35&gt;=S$8,$F35&lt;S$8+7),IF(OR($E35="Milestone",$E35="Gate"),"●",IF($E35="Decision","◆","")),"")</f>
        <v/>
      </c>
      <c r="T35" s="15" t="str">
        <f aca="false">IF(AND($F35&gt;=T$8,$F35&lt;T$8+7),IF(OR($E35="Milestone",$E35="Gate"),"●",IF($E35="Decision","◆","")),"")</f>
        <v/>
      </c>
      <c r="U35" s="15" t="str">
        <f aca="false">IF(AND($F35&gt;=U$8,$F35&lt;U$8+7),IF(OR($E35="Milestone",$E35="Gate"),"●",IF($E35="Decision","◆","")),"")</f>
        <v/>
      </c>
      <c r="V35" s="15" t="str">
        <f aca="false">IF(AND($F35&gt;=V$8,$F35&lt;V$8+7),IF(OR($E35="Milestone",$E35="Gate"),"●",IF($E35="Decision","◆","")),"")</f>
        <v/>
      </c>
      <c r="W35" s="15" t="str">
        <f aca="false">IF(AND($F35&gt;=W$8,$F35&lt;W$8+7),IF(OR($E35="Milestone",$E35="Gate"),"●",IF($E35="Decision","◆","")),"")</f>
        <v/>
      </c>
      <c r="X35" s="15" t="str">
        <f aca="false">IF(AND($F35&gt;=X$8,$F35&lt;X$8+7),IF(OR($E35="Milestone",$E35="Gate"),"●",IF($E35="Decision","◆","")),"")</f>
        <v/>
      </c>
      <c r="Y35" s="15" t="str">
        <f aca="false">IF(AND($F35&gt;=Y$8,$F35&lt;Y$8+7),IF(OR($E35="Milestone",$E35="Gate"),"●",IF($E35="Decision","◆","")),"")</f>
        <v/>
      </c>
      <c r="Z35" s="15" t="str">
        <f aca="false">IF(AND($F35&gt;=Z$8,$F35&lt;Z$8+7),IF(OR($E35="Milestone",$E35="Gate"),"●",IF($E35="Decision","◆","")),"")</f>
        <v/>
      </c>
      <c r="AA35" s="15" t="str">
        <f aca="false">IF(AND($F35&gt;=AA$8,$F35&lt;AA$8+7),IF(OR($E35="Milestone",$E35="Gate"),"●",IF($E35="Decision","◆","")),"")</f>
        <v/>
      </c>
      <c r="AB35" s="15" t="str">
        <f aca="false">IF(AND($F35&gt;=AB$8,$F35&lt;AB$8+7),IF(OR($E35="Milestone",$E35="Gate"),"●",IF($E35="Decision","◆","")),"")</f>
        <v/>
      </c>
      <c r="AC35" s="15" t="str">
        <f aca="false">IF(AND($F35&gt;=AC$8,$F35&lt;AC$8+7),IF(OR($E35="Milestone",$E35="Gate"),"●",IF($E35="Decision","◆","")),"")</f>
        <v/>
      </c>
      <c r="AD35" s="15" t="str">
        <f aca="false">IF(AND($F35&gt;=AD$8,$F35&lt;AD$8+7),IF(OR($E35="Milestone",$E35="Gate"),"●",IF($E35="Decision","◆","")),"")</f>
        <v/>
      </c>
      <c r="AE35" s="15" t="str">
        <f aca="false">IF(AND($F35&gt;=AE$8,$F35&lt;AE$8+7),IF(OR($E35="Milestone",$E35="Gate"),"●",IF($E35="Decision","◆","")),"")</f>
        <v/>
      </c>
      <c r="AF35" s="15" t="str">
        <f aca="false">IF(AND($F35&gt;=AF$8,$F35&lt;AF$8+7),IF(OR($E35="Milestone",$E35="Gate"),"●",IF($E35="Decision","◆","")),"")</f>
        <v/>
      </c>
      <c r="AG35" s="15" t="str">
        <f aca="false">IF(AND($F35&gt;=AG$8,$F35&lt;AG$8+7),IF(OR($E35="Milestone",$E35="Gate"),"●",IF($E35="Decision","◆","")),"")</f>
        <v/>
      </c>
      <c r="AH35" s="15" t="str">
        <f aca="false">IF(AND($F35&gt;=AH$8,$F35&lt;AH$8+7),IF(OR($E35="Milestone",$E35="Gate"),"●",IF($E35="Decision","◆","")),"")</f>
        <v/>
      </c>
      <c r="AI35" s="15" t="str">
        <f aca="false">IF(AND($F35&gt;=AI$8,$F35&lt;AI$8+7),IF(OR($E35="Milestone",$E35="Gate"),"●",IF($E35="Decision","◆","")),"")</f>
        <v/>
      </c>
      <c r="AJ35" s="15" t="str">
        <f aca="false">IF(AND($F35&gt;=AJ$8,$F35&lt;AJ$8+7),IF(OR($E35="Milestone",$E35="Gate"),"●",IF($E35="Decision","◆","")),"")</f>
        <v/>
      </c>
      <c r="AK35" s="15" t="str">
        <f aca="false">IF(AND($F35&gt;=AK$8,$F35&lt;AK$8+7),IF(OR($E35="Milestone",$E35="Gate"),"●",IF($E35="Decision","◆","")),"")</f>
        <v/>
      </c>
      <c r="AL35" s="15" t="str">
        <f aca="false">IF(AND($F35&gt;=AL$8,$F35&lt;AL$8+7),IF(OR($E35="Milestone",$E35="Gate"),"●",IF($E35="Decision","◆","")),"")</f>
        <v/>
      </c>
      <c r="AM35" s="15" t="str">
        <f aca="false">IF(AND($F35&gt;=AM$8,$F35&lt;AM$8+7),IF(OR($E35="Milestone",$E35="Gate"),"●",IF($E35="Decision","◆","")),"")</f>
        <v/>
      </c>
      <c r="AN35" s="15" t="str">
        <f aca="false">IF(AND($F35&gt;=AN$8,$F35&lt;AN$8+7),IF(OR($E35="Milestone",$E35="Gate"),"●",IF($E35="Decision","◆","")),"")</f>
        <v/>
      </c>
      <c r="AO35" s="15" t="str">
        <f aca="false">IF(AND($F35&gt;=AO$8,$F35&lt;AO$8+7),IF(OR($E35="Milestone",$E35="Gate"),"●",IF($E35="Decision","◆","")),"")</f>
        <v/>
      </c>
      <c r="AP35" s="15" t="str">
        <f aca="false">IF(AND($F35&gt;=AP$8,$F35&lt;AP$8+7),IF(OR($E35="Milestone",$E35="Gate"),"●",IF($E35="Decision","◆","")),"")</f>
        <v/>
      </c>
      <c r="AQ35" s="15" t="str">
        <f aca="false">IF(AND($F35&gt;=AQ$8,$F35&lt;AQ$8+7),IF(OR($E35="Milestone",$E35="Gate"),"●",IF($E35="Decision","◆","")),"")</f>
        <v/>
      </c>
      <c r="AR35" s="15" t="str">
        <f aca="false">IF(AND($F35&gt;=AR$8,$F35&lt;AR$8+7),IF(OR($E35="Milestone",$E35="Gate"),"●",IF($E35="Decision","◆","")),"")</f>
        <v/>
      </c>
      <c r="AS35" s="15" t="str">
        <f aca="false">IF(AND($F35&gt;=AS$8,$F35&lt;AS$8+7),IF(OR($E35="Milestone",$E35="Gate"),"●",IF($E35="Decision","◆","")),"")</f>
        <v/>
      </c>
      <c r="AT35" s="15" t="str">
        <f aca="false">IF(AND($F35&gt;=AT$8,$F35&lt;AT$8+7),IF(OR($E35="Milestone",$E35="Gate"),"●",IF($E35="Decision","◆","")),"")</f>
        <v/>
      </c>
      <c r="AU35" s="15" t="str">
        <f aca="false">IF(AND($F35&gt;=AU$8,$F35&lt;AU$8+7),IF(OR($E35="Milestone",$E35="Gate"),"●",IF($E35="Decision","◆","")),"")</f>
        <v/>
      </c>
      <c r="AV35" s="15" t="str">
        <f aca="false">IF(AND($F35&gt;=AV$8,$F35&lt;AV$8+7),IF(OR($E35="Milestone",$E35="Gate"),"●",IF($E35="Decision","◆","")),"")</f>
        <v/>
      </c>
      <c r="AW35" s="15" t="str">
        <f aca="false">IF(AND($F35&gt;=AW$8,$F35&lt;AW$8+7),IF(OR($E35="Milestone",$E35="Gate"),"●",IF($E35="Decision","◆","")),"")</f>
        <v/>
      </c>
      <c r="AX35" s="15" t="str">
        <f aca="false">IF(AND($F35&gt;=AX$8,$F35&lt;AX$8+7),IF(OR($E35="Milestone",$E35="Gate"),"●",IF($E35="Decision","◆","")),"")</f>
        <v/>
      </c>
      <c r="AY35" s="15" t="str">
        <f aca="false">IF(AND($F35&gt;=AY$8,$F35&lt;AY$8+7),IF(OR($E35="Milestone",$E35="Gate"),"●",IF($E35="Decision","◆","")),"")</f>
        <v/>
      </c>
      <c r="AZ35" s="15" t="str">
        <f aca="false">IF(AND($F35&gt;=AZ$8,$F35&lt;AZ$8+7),IF(OR($E35="Milestone",$E35="Gate"),"●",IF($E35="Decision","◆","")),"")</f>
        <v/>
      </c>
      <c r="BA35" s="15" t="str">
        <f aca="false">IF(AND($F35&gt;=BA$8,$F35&lt;BA$8+7),IF(OR($E35="Milestone",$E35="Gate"),"●",IF($E35="Decision","◆","")),"")</f>
        <v/>
      </c>
      <c r="BB35" s="15" t="str">
        <f aca="false">IF(AND($F35&gt;=BB$8,$F35&lt;BB$8+7),IF(OR($E35="Milestone",$E35="Gate"),"●",IF($E35="Decision","◆","")),"")</f>
        <v/>
      </c>
      <c r="BC35" s="15" t="str">
        <f aca="false">IF(AND($F35&gt;=BC$8,$F35&lt;BC$8+7),IF(OR($E35="Milestone",$E35="Gate"),"●",IF($E35="Decision","◆","")),"")</f>
        <v/>
      </c>
      <c r="BD35" s="15" t="str">
        <f aca="false">IF(AND($F35&gt;=BD$8,$F35&lt;BD$8+7),IF(OR($E35="Milestone",$E35="Gate"),"●",IF($E35="Decision","◆","")),"")</f>
        <v>●</v>
      </c>
      <c r="BE35" s="15" t="str">
        <f aca="false">IF(AND($F35&gt;=BE$8,$F35&lt;BE$8+7),IF(OR($E35="Milestone",$E35="Gate"),"●",IF($E35="Decision","◆","")),"")</f>
        <v/>
      </c>
      <c r="BF35" s="15" t="str">
        <f aca="false">IF(AND($F35&gt;=BF$8,$F35&lt;BF$8+7),IF(OR($E35="Milestone",$E35="Gate"),"●",IF($E35="Decision","◆","")),"")</f>
        <v/>
      </c>
      <c r="BG35" s="15" t="str">
        <f aca="false">IF(AND($F35&gt;=BG$8,$F35&lt;BG$8+7),IF(OR($E35="Milestone",$E35="Gate"),"●",IF($E35="Decision","◆","")),"")</f>
        <v/>
      </c>
      <c r="BH35" s="15" t="str">
        <f aca="false">IF(AND($F35&gt;=BH$8,$F35&lt;DATE(YEAR($D$4)+1,MONTH($D$4),DAY($D$4))),IF(OR($E35="Milestone",$E35="Gate"),"●",IF($E35="Decision","◆","")),"")</f>
        <v/>
      </c>
    </row>
    <row r="36" customFormat="false" ht="18" hidden="false" customHeight="true" outlineLevel="0" collapsed="false">
      <c r="B36" s="11"/>
      <c r="C36" s="12"/>
      <c r="D36" s="13"/>
      <c r="E36" s="13"/>
      <c r="F36" s="14"/>
      <c r="G36" s="14"/>
      <c r="H36" s="11"/>
      <c r="I36" s="15" t="str">
        <f aca="false">IF(AND($F36&gt;=I$8,$F36&lt;I$8+7),IF(OR($E36="Milestone",$E36="Gate"),"●",IF($E36="Decision","◆","")),"")</f>
        <v/>
      </c>
      <c r="J36" s="15" t="str">
        <f aca="false">IF(AND($F36&gt;=J$8,$F36&lt;J$8+7),IF(OR($E36="Milestone",$E36="Gate"),"●",IF($E36="Decision","◆","")),"")</f>
        <v/>
      </c>
      <c r="K36" s="15" t="str">
        <f aca="false">IF(AND($F36&gt;=K$8,$F36&lt;K$8+7),IF(OR($E36="Milestone",$E36="Gate"),"●",IF($E36="Decision","◆","")),"")</f>
        <v/>
      </c>
      <c r="L36" s="15" t="str">
        <f aca="false">IF(AND($F36&gt;=L$8,$F36&lt;L$8+7),IF(OR($E36="Milestone",$E36="Gate"),"●",IF($E36="Decision","◆","")),"")</f>
        <v/>
      </c>
      <c r="M36" s="15" t="str">
        <f aca="false">IF(AND($F36&gt;=M$8,$F36&lt;M$8+7),IF(OR($E36="Milestone",$E36="Gate"),"●",IF($E36="Decision","◆","")),"")</f>
        <v/>
      </c>
      <c r="N36" s="15" t="str">
        <f aca="false">IF(AND($F36&gt;=N$8,$F36&lt;N$8+7),IF(OR($E36="Milestone",$E36="Gate"),"●",IF($E36="Decision","◆","")),"")</f>
        <v/>
      </c>
      <c r="O36" s="15" t="str">
        <f aca="false">IF(AND($F36&gt;=O$8,$F36&lt;O$8+7),IF(OR($E36="Milestone",$E36="Gate"),"●",IF($E36="Decision","◆","")),"")</f>
        <v/>
      </c>
      <c r="P36" s="15" t="str">
        <f aca="false">IF(AND($F36&gt;=P$8,$F36&lt;P$8+7),IF(OR($E36="Milestone",$E36="Gate"),"●",IF($E36="Decision","◆","")),"")</f>
        <v/>
      </c>
      <c r="Q36" s="15" t="str">
        <f aca="false">IF(AND($F36&gt;=Q$8,$F36&lt;Q$8+7),IF(OR($E36="Milestone",$E36="Gate"),"●",IF($E36="Decision","◆","")),"")</f>
        <v/>
      </c>
      <c r="R36" s="15" t="str">
        <f aca="false">IF(AND($F36&gt;=R$8,$F36&lt;R$8+7),IF(OR($E36="Milestone",$E36="Gate"),"●",IF($E36="Decision","◆","")),"")</f>
        <v/>
      </c>
      <c r="S36" s="15" t="str">
        <f aca="false">IF(AND($F36&gt;=S$8,$F36&lt;S$8+7),IF(OR($E36="Milestone",$E36="Gate"),"●",IF($E36="Decision","◆","")),"")</f>
        <v/>
      </c>
      <c r="T36" s="15" t="str">
        <f aca="false">IF(AND($F36&gt;=T$8,$F36&lt;T$8+7),IF(OR($E36="Milestone",$E36="Gate"),"●",IF($E36="Decision","◆","")),"")</f>
        <v/>
      </c>
      <c r="U36" s="15" t="str">
        <f aca="false">IF(AND($F36&gt;=U$8,$F36&lt;U$8+7),IF(OR($E36="Milestone",$E36="Gate"),"●",IF($E36="Decision","◆","")),"")</f>
        <v/>
      </c>
      <c r="V36" s="15" t="str">
        <f aca="false">IF(AND($F36&gt;=V$8,$F36&lt;V$8+7),IF(OR($E36="Milestone",$E36="Gate"),"●",IF($E36="Decision","◆","")),"")</f>
        <v/>
      </c>
      <c r="W36" s="15" t="str">
        <f aca="false">IF(AND($F36&gt;=W$8,$F36&lt;W$8+7),IF(OR($E36="Milestone",$E36="Gate"),"●",IF($E36="Decision","◆","")),"")</f>
        <v/>
      </c>
      <c r="X36" s="15" t="str">
        <f aca="false">IF(AND($F36&gt;=X$8,$F36&lt;X$8+7),IF(OR($E36="Milestone",$E36="Gate"),"●",IF($E36="Decision","◆","")),"")</f>
        <v/>
      </c>
      <c r="Y36" s="15" t="str">
        <f aca="false">IF(AND($F36&gt;=Y$8,$F36&lt;Y$8+7),IF(OR($E36="Milestone",$E36="Gate"),"●",IF($E36="Decision","◆","")),"")</f>
        <v/>
      </c>
      <c r="Z36" s="15" t="str">
        <f aca="false">IF(AND($F36&gt;=Z$8,$F36&lt;Z$8+7),IF(OR($E36="Milestone",$E36="Gate"),"●",IF($E36="Decision","◆","")),"")</f>
        <v/>
      </c>
      <c r="AA36" s="15" t="str">
        <f aca="false">IF(AND($F36&gt;=AA$8,$F36&lt;AA$8+7),IF(OR($E36="Milestone",$E36="Gate"),"●",IF($E36="Decision","◆","")),"")</f>
        <v/>
      </c>
      <c r="AB36" s="15" t="str">
        <f aca="false">IF(AND($F36&gt;=AB$8,$F36&lt;AB$8+7),IF(OR($E36="Milestone",$E36="Gate"),"●",IF($E36="Decision","◆","")),"")</f>
        <v/>
      </c>
      <c r="AC36" s="15" t="str">
        <f aca="false">IF(AND($F36&gt;=AC$8,$F36&lt;AC$8+7),IF(OR($E36="Milestone",$E36="Gate"),"●",IF($E36="Decision","◆","")),"")</f>
        <v/>
      </c>
      <c r="AD36" s="15" t="str">
        <f aca="false">IF(AND($F36&gt;=AD$8,$F36&lt;AD$8+7),IF(OR($E36="Milestone",$E36="Gate"),"●",IF($E36="Decision","◆","")),"")</f>
        <v/>
      </c>
      <c r="AE36" s="15" t="str">
        <f aca="false">IF(AND($F36&gt;=AE$8,$F36&lt;AE$8+7),IF(OR($E36="Milestone",$E36="Gate"),"●",IF($E36="Decision","◆","")),"")</f>
        <v/>
      </c>
      <c r="AF36" s="15" t="str">
        <f aca="false">IF(AND($F36&gt;=AF$8,$F36&lt;AF$8+7),IF(OR($E36="Milestone",$E36="Gate"),"●",IF($E36="Decision","◆","")),"")</f>
        <v/>
      </c>
      <c r="AG36" s="15" t="str">
        <f aca="false">IF(AND($F36&gt;=AG$8,$F36&lt;AG$8+7),IF(OR($E36="Milestone",$E36="Gate"),"●",IF($E36="Decision","◆","")),"")</f>
        <v/>
      </c>
      <c r="AH36" s="15" t="str">
        <f aca="false">IF(AND($F36&gt;=AH$8,$F36&lt;AH$8+7),IF(OR($E36="Milestone",$E36="Gate"),"●",IF($E36="Decision","◆","")),"")</f>
        <v/>
      </c>
      <c r="AI36" s="15" t="str">
        <f aca="false">IF(AND($F36&gt;=AI$8,$F36&lt;AI$8+7),IF(OR($E36="Milestone",$E36="Gate"),"●",IF($E36="Decision","◆","")),"")</f>
        <v/>
      </c>
      <c r="AJ36" s="15" t="str">
        <f aca="false">IF(AND($F36&gt;=AJ$8,$F36&lt;AJ$8+7),IF(OR($E36="Milestone",$E36="Gate"),"●",IF($E36="Decision","◆","")),"")</f>
        <v/>
      </c>
      <c r="AK36" s="15" t="str">
        <f aca="false">IF(AND($F36&gt;=AK$8,$F36&lt;AK$8+7),IF(OR($E36="Milestone",$E36="Gate"),"●",IF($E36="Decision","◆","")),"")</f>
        <v/>
      </c>
      <c r="AL36" s="15" t="str">
        <f aca="false">IF(AND($F36&gt;=AL$8,$F36&lt;AL$8+7),IF(OR($E36="Milestone",$E36="Gate"),"●",IF($E36="Decision","◆","")),"")</f>
        <v/>
      </c>
      <c r="AM36" s="15" t="str">
        <f aca="false">IF(AND($F36&gt;=AM$8,$F36&lt;AM$8+7),IF(OR($E36="Milestone",$E36="Gate"),"●",IF($E36="Decision","◆","")),"")</f>
        <v/>
      </c>
      <c r="AN36" s="15" t="str">
        <f aca="false">IF(AND($F36&gt;=AN$8,$F36&lt;AN$8+7),IF(OR($E36="Milestone",$E36="Gate"),"●",IF($E36="Decision","◆","")),"")</f>
        <v/>
      </c>
      <c r="AO36" s="15" t="str">
        <f aca="false">IF(AND($F36&gt;=AO$8,$F36&lt;AO$8+7),IF(OR($E36="Milestone",$E36="Gate"),"●",IF($E36="Decision","◆","")),"")</f>
        <v/>
      </c>
      <c r="AP36" s="15" t="str">
        <f aca="false">IF(AND($F36&gt;=AP$8,$F36&lt;AP$8+7),IF(OR($E36="Milestone",$E36="Gate"),"●",IF($E36="Decision","◆","")),"")</f>
        <v/>
      </c>
      <c r="AQ36" s="15" t="str">
        <f aca="false">IF(AND($F36&gt;=AQ$8,$F36&lt;AQ$8+7),IF(OR($E36="Milestone",$E36="Gate"),"●",IF($E36="Decision","◆","")),"")</f>
        <v/>
      </c>
      <c r="AR36" s="15" t="str">
        <f aca="false">IF(AND($F36&gt;=AR$8,$F36&lt;AR$8+7),IF(OR($E36="Milestone",$E36="Gate"),"●",IF($E36="Decision","◆","")),"")</f>
        <v/>
      </c>
      <c r="AS36" s="15" t="str">
        <f aca="false">IF(AND($F36&gt;=AS$8,$F36&lt;AS$8+7),IF(OR($E36="Milestone",$E36="Gate"),"●",IF($E36="Decision","◆","")),"")</f>
        <v/>
      </c>
      <c r="AT36" s="15" t="str">
        <f aca="false">IF(AND($F36&gt;=AT$8,$F36&lt;AT$8+7),IF(OR($E36="Milestone",$E36="Gate"),"●",IF($E36="Decision","◆","")),"")</f>
        <v/>
      </c>
      <c r="AU36" s="15" t="str">
        <f aca="false">IF(AND($F36&gt;=AU$8,$F36&lt;AU$8+7),IF(OR($E36="Milestone",$E36="Gate"),"●",IF($E36="Decision","◆","")),"")</f>
        <v/>
      </c>
      <c r="AV36" s="15" t="str">
        <f aca="false">IF(AND($F36&gt;=AV$8,$F36&lt;AV$8+7),IF(OR($E36="Milestone",$E36="Gate"),"●",IF($E36="Decision","◆","")),"")</f>
        <v/>
      </c>
      <c r="AW36" s="15" t="str">
        <f aca="false">IF(AND($F36&gt;=AW$8,$F36&lt;AW$8+7),IF(OR($E36="Milestone",$E36="Gate"),"●",IF($E36="Decision","◆","")),"")</f>
        <v/>
      </c>
      <c r="AX36" s="15" t="str">
        <f aca="false">IF(AND($F36&gt;=AX$8,$F36&lt;AX$8+7),IF(OR($E36="Milestone",$E36="Gate"),"●",IF($E36="Decision","◆","")),"")</f>
        <v/>
      </c>
      <c r="AY36" s="15" t="str">
        <f aca="false">IF(AND($F36&gt;=AY$8,$F36&lt;AY$8+7),IF(OR($E36="Milestone",$E36="Gate"),"●",IF($E36="Decision","◆","")),"")</f>
        <v/>
      </c>
      <c r="AZ36" s="15" t="str">
        <f aca="false">IF(AND($F36&gt;=AZ$8,$F36&lt;AZ$8+7),IF(OR($E36="Milestone",$E36="Gate"),"●",IF($E36="Decision","◆","")),"")</f>
        <v/>
      </c>
      <c r="BA36" s="15" t="str">
        <f aca="false">IF(AND($F36&gt;=BA$8,$F36&lt;BA$8+7),IF(OR($E36="Milestone",$E36="Gate"),"●",IF($E36="Decision","◆","")),"")</f>
        <v/>
      </c>
      <c r="BB36" s="15" t="str">
        <f aca="false">IF(AND($F36&gt;=BB$8,$F36&lt;BB$8+7),IF(OR($E36="Milestone",$E36="Gate"),"●",IF($E36="Decision","◆","")),"")</f>
        <v/>
      </c>
      <c r="BC36" s="15" t="str">
        <f aca="false">IF(AND($F36&gt;=BC$8,$F36&lt;BC$8+7),IF(OR($E36="Milestone",$E36="Gate"),"●",IF($E36="Decision","◆","")),"")</f>
        <v/>
      </c>
      <c r="BD36" s="15" t="str">
        <f aca="false">IF(AND($F36&gt;=BD$8,$F36&lt;BD$8+7),IF(OR($E36="Milestone",$E36="Gate"),"●",IF($E36="Decision","◆","")),"")</f>
        <v/>
      </c>
      <c r="BE36" s="15" t="str">
        <f aca="false">IF(AND($F36&gt;=BE$8,$F36&lt;BE$8+7),IF(OR($E36="Milestone",$E36="Gate"),"●",IF($E36="Decision","◆","")),"")</f>
        <v/>
      </c>
      <c r="BF36" s="15" t="str">
        <f aca="false">IF(AND($F36&gt;=BF$8,$F36&lt;BF$8+7),IF(OR($E36="Milestone",$E36="Gate"),"●",IF($E36="Decision","◆","")),"")</f>
        <v/>
      </c>
      <c r="BG36" s="15" t="str">
        <f aca="false">IF(AND($F36&gt;=BG$8,$F36&lt;BG$8+7),IF(OR($E36="Milestone",$E36="Gate"),"●",IF($E36="Decision","◆","")),"")</f>
        <v/>
      </c>
      <c r="BH36" s="15" t="str">
        <f aca="false">IF(AND($F36&gt;=BH$8,$F36&lt;DATE(YEAR($D$4)+1,MONTH($D$4),DAY($D$4))),IF(OR($E36="Milestone",$E36="Gate"),"●",IF($E36="Decision","◆","")),"")</f>
        <v/>
      </c>
    </row>
    <row r="37" customFormat="false" ht="18" hidden="false" customHeight="true" outlineLevel="0" collapsed="false">
      <c r="B37" s="11"/>
      <c r="C37" s="12"/>
      <c r="D37" s="13"/>
      <c r="E37" s="13"/>
      <c r="F37" s="14"/>
      <c r="G37" s="14"/>
      <c r="H37" s="11"/>
      <c r="I37" s="15" t="str">
        <f aca="false">IF(AND($F37&gt;=I$8,$F37&lt;I$8+7),IF(OR($E37="Milestone",$E37="Gate"),"●",IF($E37="Decision","◆","")),"")</f>
        <v/>
      </c>
      <c r="J37" s="15" t="str">
        <f aca="false">IF(AND($F37&gt;=J$8,$F37&lt;J$8+7),IF(OR($E37="Milestone",$E37="Gate"),"●",IF($E37="Decision","◆","")),"")</f>
        <v/>
      </c>
      <c r="K37" s="15" t="str">
        <f aca="false">IF(AND($F37&gt;=K$8,$F37&lt;K$8+7),IF(OR($E37="Milestone",$E37="Gate"),"●",IF($E37="Decision","◆","")),"")</f>
        <v/>
      </c>
      <c r="L37" s="15" t="str">
        <f aca="false">IF(AND($F37&gt;=L$8,$F37&lt;L$8+7),IF(OR($E37="Milestone",$E37="Gate"),"●",IF($E37="Decision","◆","")),"")</f>
        <v/>
      </c>
      <c r="M37" s="15" t="str">
        <f aca="false">IF(AND($F37&gt;=M$8,$F37&lt;M$8+7),IF(OR($E37="Milestone",$E37="Gate"),"●",IF($E37="Decision","◆","")),"")</f>
        <v/>
      </c>
      <c r="N37" s="15" t="str">
        <f aca="false">IF(AND($F37&gt;=N$8,$F37&lt;N$8+7),IF(OR($E37="Milestone",$E37="Gate"),"●",IF($E37="Decision","◆","")),"")</f>
        <v/>
      </c>
      <c r="O37" s="15" t="str">
        <f aca="false">IF(AND($F37&gt;=O$8,$F37&lt;O$8+7),IF(OR($E37="Milestone",$E37="Gate"),"●",IF($E37="Decision","◆","")),"")</f>
        <v/>
      </c>
      <c r="P37" s="15" t="str">
        <f aca="false">IF(AND($F37&gt;=P$8,$F37&lt;P$8+7),IF(OR($E37="Milestone",$E37="Gate"),"●",IF($E37="Decision","◆","")),"")</f>
        <v/>
      </c>
      <c r="Q37" s="15" t="str">
        <f aca="false">IF(AND($F37&gt;=Q$8,$F37&lt;Q$8+7),IF(OR($E37="Milestone",$E37="Gate"),"●",IF($E37="Decision","◆","")),"")</f>
        <v/>
      </c>
      <c r="R37" s="15" t="str">
        <f aca="false">IF(AND($F37&gt;=R$8,$F37&lt;R$8+7),IF(OR($E37="Milestone",$E37="Gate"),"●",IF($E37="Decision","◆","")),"")</f>
        <v/>
      </c>
      <c r="S37" s="15" t="str">
        <f aca="false">IF(AND($F37&gt;=S$8,$F37&lt;S$8+7),IF(OR($E37="Milestone",$E37="Gate"),"●",IF($E37="Decision","◆","")),"")</f>
        <v/>
      </c>
      <c r="T37" s="15" t="str">
        <f aca="false">IF(AND($F37&gt;=T$8,$F37&lt;T$8+7),IF(OR($E37="Milestone",$E37="Gate"),"●",IF($E37="Decision","◆","")),"")</f>
        <v/>
      </c>
      <c r="U37" s="15" t="str">
        <f aca="false">IF(AND($F37&gt;=U$8,$F37&lt;U$8+7),IF(OR($E37="Milestone",$E37="Gate"),"●",IF($E37="Decision","◆","")),"")</f>
        <v/>
      </c>
      <c r="V37" s="15" t="str">
        <f aca="false">IF(AND($F37&gt;=V$8,$F37&lt;V$8+7),IF(OR($E37="Milestone",$E37="Gate"),"●",IF($E37="Decision","◆","")),"")</f>
        <v/>
      </c>
      <c r="W37" s="15" t="str">
        <f aca="false">IF(AND($F37&gt;=W$8,$F37&lt;W$8+7),IF(OR($E37="Milestone",$E37="Gate"),"●",IF($E37="Decision","◆","")),"")</f>
        <v/>
      </c>
      <c r="X37" s="15" t="str">
        <f aca="false">IF(AND($F37&gt;=X$8,$F37&lt;X$8+7),IF(OR($E37="Milestone",$E37="Gate"),"●",IF($E37="Decision","◆","")),"")</f>
        <v/>
      </c>
      <c r="Y37" s="15" t="str">
        <f aca="false">IF(AND($F37&gt;=Y$8,$F37&lt;Y$8+7),IF(OR($E37="Milestone",$E37="Gate"),"●",IF($E37="Decision","◆","")),"")</f>
        <v/>
      </c>
      <c r="Z37" s="15" t="str">
        <f aca="false">IF(AND($F37&gt;=Z$8,$F37&lt;Z$8+7),IF(OR($E37="Milestone",$E37="Gate"),"●",IF($E37="Decision","◆","")),"")</f>
        <v/>
      </c>
      <c r="AA37" s="15" t="str">
        <f aca="false">IF(AND($F37&gt;=AA$8,$F37&lt;AA$8+7),IF(OR($E37="Milestone",$E37="Gate"),"●",IF($E37="Decision","◆","")),"")</f>
        <v/>
      </c>
      <c r="AB37" s="15" t="str">
        <f aca="false">IF(AND($F37&gt;=AB$8,$F37&lt;AB$8+7),IF(OR($E37="Milestone",$E37="Gate"),"●",IF($E37="Decision","◆","")),"")</f>
        <v/>
      </c>
      <c r="AC37" s="15" t="str">
        <f aca="false">IF(AND($F37&gt;=AC$8,$F37&lt;AC$8+7),IF(OR($E37="Milestone",$E37="Gate"),"●",IF($E37="Decision","◆","")),"")</f>
        <v/>
      </c>
      <c r="AD37" s="15" t="str">
        <f aca="false">IF(AND($F37&gt;=AD$8,$F37&lt;AD$8+7),IF(OR($E37="Milestone",$E37="Gate"),"●",IF($E37="Decision","◆","")),"")</f>
        <v/>
      </c>
      <c r="AE37" s="15" t="str">
        <f aca="false">IF(AND($F37&gt;=AE$8,$F37&lt;AE$8+7),IF(OR($E37="Milestone",$E37="Gate"),"●",IF($E37="Decision","◆","")),"")</f>
        <v/>
      </c>
      <c r="AF37" s="15" t="str">
        <f aca="false">IF(AND($F37&gt;=AF$8,$F37&lt;AF$8+7),IF(OR($E37="Milestone",$E37="Gate"),"●",IF($E37="Decision","◆","")),"")</f>
        <v/>
      </c>
      <c r="AG37" s="15" t="str">
        <f aca="false">IF(AND($F37&gt;=AG$8,$F37&lt;AG$8+7),IF(OR($E37="Milestone",$E37="Gate"),"●",IF($E37="Decision","◆","")),"")</f>
        <v/>
      </c>
      <c r="AH37" s="15" t="str">
        <f aca="false">IF(AND($F37&gt;=AH$8,$F37&lt;AH$8+7),IF(OR($E37="Milestone",$E37="Gate"),"●",IF($E37="Decision","◆","")),"")</f>
        <v/>
      </c>
      <c r="AI37" s="15" t="str">
        <f aca="false">IF(AND($F37&gt;=AI$8,$F37&lt;AI$8+7),IF(OR($E37="Milestone",$E37="Gate"),"●",IF($E37="Decision","◆","")),"")</f>
        <v/>
      </c>
      <c r="AJ37" s="15" t="str">
        <f aca="false">IF(AND($F37&gt;=AJ$8,$F37&lt;AJ$8+7),IF(OR($E37="Milestone",$E37="Gate"),"●",IF($E37="Decision","◆","")),"")</f>
        <v/>
      </c>
      <c r="AK37" s="15" t="str">
        <f aca="false">IF(AND($F37&gt;=AK$8,$F37&lt;AK$8+7),IF(OR($E37="Milestone",$E37="Gate"),"●",IF($E37="Decision","◆","")),"")</f>
        <v/>
      </c>
      <c r="AL37" s="15" t="str">
        <f aca="false">IF(AND($F37&gt;=AL$8,$F37&lt;AL$8+7),IF(OR($E37="Milestone",$E37="Gate"),"●",IF($E37="Decision","◆","")),"")</f>
        <v/>
      </c>
      <c r="AM37" s="15" t="str">
        <f aca="false">IF(AND($F37&gt;=AM$8,$F37&lt;AM$8+7),IF(OR($E37="Milestone",$E37="Gate"),"●",IF($E37="Decision","◆","")),"")</f>
        <v/>
      </c>
      <c r="AN37" s="15" t="str">
        <f aca="false">IF(AND($F37&gt;=AN$8,$F37&lt;AN$8+7),IF(OR($E37="Milestone",$E37="Gate"),"●",IF($E37="Decision","◆","")),"")</f>
        <v/>
      </c>
      <c r="AO37" s="15" t="str">
        <f aca="false">IF(AND($F37&gt;=AO$8,$F37&lt;AO$8+7),IF(OR($E37="Milestone",$E37="Gate"),"●",IF($E37="Decision","◆","")),"")</f>
        <v/>
      </c>
      <c r="AP37" s="15" t="str">
        <f aca="false">IF(AND($F37&gt;=AP$8,$F37&lt;AP$8+7),IF(OR($E37="Milestone",$E37="Gate"),"●",IF($E37="Decision","◆","")),"")</f>
        <v/>
      </c>
      <c r="AQ37" s="15" t="str">
        <f aca="false">IF(AND($F37&gt;=AQ$8,$F37&lt;AQ$8+7),IF(OR($E37="Milestone",$E37="Gate"),"●",IF($E37="Decision","◆","")),"")</f>
        <v/>
      </c>
      <c r="AR37" s="15" t="str">
        <f aca="false">IF(AND($F37&gt;=AR$8,$F37&lt;AR$8+7),IF(OR($E37="Milestone",$E37="Gate"),"●",IF($E37="Decision","◆","")),"")</f>
        <v/>
      </c>
      <c r="AS37" s="15" t="str">
        <f aca="false">IF(AND($F37&gt;=AS$8,$F37&lt;AS$8+7),IF(OR($E37="Milestone",$E37="Gate"),"●",IF($E37="Decision","◆","")),"")</f>
        <v/>
      </c>
      <c r="AT37" s="15" t="str">
        <f aca="false">IF(AND($F37&gt;=AT$8,$F37&lt;AT$8+7),IF(OR($E37="Milestone",$E37="Gate"),"●",IF($E37="Decision","◆","")),"")</f>
        <v/>
      </c>
      <c r="AU37" s="15" t="str">
        <f aca="false">IF(AND($F37&gt;=AU$8,$F37&lt;AU$8+7),IF(OR($E37="Milestone",$E37="Gate"),"●",IF($E37="Decision","◆","")),"")</f>
        <v/>
      </c>
      <c r="AV37" s="15" t="str">
        <f aca="false">IF(AND($F37&gt;=AV$8,$F37&lt;AV$8+7),IF(OR($E37="Milestone",$E37="Gate"),"●",IF($E37="Decision","◆","")),"")</f>
        <v/>
      </c>
      <c r="AW37" s="15" t="str">
        <f aca="false">IF(AND($F37&gt;=AW$8,$F37&lt;AW$8+7),IF(OR($E37="Milestone",$E37="Gate"),"●",IF($E37="Decision","◆","")),"")</f>
        <v/>
      </c>
      <c r="AX37" s="15" t="str">
        <f aca="false">IF(AND($F37&gt;=AX$8,$F37&lt;AX$8+7),IF(OR($E37="Milestone",$E37="Gate"),"●",IF($E37="Decision","◆","")),"")</f>
        <v/>
      </c>
      <c r="AY37" s="15" t="str">
        <f aca="false">IF(AND($F37&gt;=AY$8,$F37&lt;AY$8+7),IF(OR($E37="Milestone",$E37="Gate"),"●",IF($E37="Decision","◆","")),"")</f>
        <v/>
      </c>
      <c r="AZ37" s="15" t="str">
        <f aca="false">IF(AND($F37&gt;=AZ$8,$F37&lt;AZ$8+7),IF(OR($E37="Milestone",$E37="Gate"),"●",IF($E37="Decision","◆","")),"")</f>
        <v/>
      </c>
      <c r="BA37" s="15" t="str">
        <f aca="false">IF(AND($F37&gt;=BA$8,$F37&lt;BA$8+7),IF(OR($E37="Milestone",$E37="Gate"),"●",IF($E37="Decision","◆","")),"")</f>
        <v/>
      </c>
      <c r="BB37" s="15" t="str">
        <f aca="false">IF(AND($F37&gt;=BB$8,$F37&lt;BB$8+7),IF(OR($E37="Milestone",$E37="Gate"),"●",IF($E37="Decision","◆","")),"")</f>
        <v/>
      </c>
      <c r="BC37" s="15" t="str">
        <f aca="false">IF(AND($F37&gt;=BC$8,$F37&lt;BC$8+7),IF(OR($E37="Milestone",$E37="Gate"),"●",IF($E37="Decision","◆","")),"")</f>
        <v/>
      </c>
      <c r="BD37" s="15" t="str">
        <f aca="false">IF(AND($F37&gt;=BD$8,$F37&lt;BD$8+7),IF(OR($E37="Milestone",$E37="Gate"),"●",IF($E37="Decision","◆","")),"")</f>
        <v/>
      </c>
      <c r="BE37" s="15" t="str">
        <f aca="false">IF(AND($F37&gt;=BE$8,$F37&lt;BE$8+7),IF(OR($E37="Milestone",$E37="Gate"),"●",IF($E37="Decision","◆","")),"")</f>
        <v/>
      </c>
      <c r="BF37" s="15" t="str">
        <f aca="false">IF(AND($F37&gt;=BF$8,$F37&lt;BF$8+7),IF(OR($E37="Milestone",$E37="Gate"),"●",IF($E37="Decision","◆","")),"")</f>
        <v/>
      </c>
      <c r="BG37" s="15" t="str">
        <f aca="false">IF(AND($F37&gt;=BG$8,$F37&lt;BG$8+7),IF(OR($E37="Milestone",$E37="Gate"),"●",IF($E37="Decision","◆","")),"")</f>
        <v/>
      </c>
      <c r="BH37" s="15" t="str">
        <f aca="false">IF(AND($F37&gt;=BH$8,$F37&lt;DATE(YEAR($D$4)+1,MONTH($D$4),DAY($D$4))),IF(OR($E37="Milestone",$E37="Gate"),"●",IF($E37="Decision","◆","")),"")</f>
        <v/>
      </c>
    </row>
    <row r="38" customFormat="false" ht="6.75" hidden="false" customHeight="true" outlineLevel="0" collapsed="false"/>
    <row r="39" customFormat="false" ht="18" hidden="false" customHeight="true" outlineLevel="0" collapsed="false">
      <c r="I39" s="16" t="str">
        <f aca="false">IF(COUNTIFS($E$10:$E$37,"Gate",$F$10:$F$37,"&gt;="&amp;I$8,$F$10:$F$37,"&lt;"&amp;I$8+7)&gt;0,INDEX($C$10:$C$37,SUMPRODUCT(MAX(($E$10:$E$37="Gate")*($F$10:$F$37&gt;=I$8)*($F$10:$F$37&lt;I$8+7)*(ROW($E$10:$E$37)-9)))),"")</f>
        <v/>
      </c>
      <c r="J39" s="16" t="str">
        <f aca="false">IF(COUNTIFS($E$10:$E$37,"Gate",$F$10:$F$37,"&gt;="&amp;J$8,$F$10:$F$37,"&lt;"&amp;J$8+7)&gt;0,INDEX($C$10:$C$37,SUMPRODUCT(MAX(($E$10:$E$37="Gate")*($F$10:$F$37&gt;=J$8)*($F$10:$F$37&lt;J$8+7)*(ROW($E$10:$E$37)-9)))),"")</f>
        <v/>
      </c>
      <c r="K39" s="16" t="str">
        <f aca="false">IF(COUNTIFS($E$10:$E$37,"Gate",$F$10:$F$37,"&gt;="&amp;K$8,$F$10:$F$37,"&lt;"&amp;K$8+7)&gt;0,INDEX($C$10:$C$37,SUMPRODUCT(MAX(($E$10:$E$37="Gate")*($F$10:$F$37&gt;=K$8)*($F$10:$F$37&lt;K$8+7)*(ROW($E$10:$E$37)-9)))),"")</f>
        <v/>
      </c>
      <c r="L39" s="16" t="str">
        <f aca="false">IF(COUNTIFS($E$10:$E$37,"Gate",$F$10:$F$37,"&gt;="&amp;L$8,$F$10:$F$37,"&lt;"&amp;L$8+7)&gt;0,INDEX($C$10:$C$37,SUMPRODUCT(MAX(($E$10:$E$37="Gate")*($F$10:$F$37&gt;=L$8)*($F$10:$F$37&lt;L$8+7)*(ROW($E$10:$E$37)-9)))),"")</f>
        <v/>
      </c>
      <c r="M39" s="16" t="str">
        <f aca="false">IF(COUNTIFS($E$10:$E$37,"Gate",$F$10:$F$37,"&gt;="&amp;M$8,$F$10:$F$37,"&lt;"&amp;M$8+7)&gt;0,INDEX($C$10:$C$37,SUMPRODUCT(MAX(($E$10:$E$37="Gate")*($F$10:$F$37&gt;=M$8)*($F$10:$F$37&lt;M$8+7)*(ROW($E$10:$E$37)-9)))),"")</f>
        <v/>
      </c>
      <c r="N39" s="16" t="str">
        <f aca="false">IF(COUNTIFS($E$10:$E$37,"Gate",$F$10:$F$37,"&gt;="&amp;N$8,$F$10:$F$37,"&lt;"&amp;N$8+7)&gt;0,INDEX($C$10:$C$37,SUMPRODUCT(MAX(($E$10:$E$37="Gate")*($F$10:$F$37&gt;=N$8)*($F$10:$F$37&lt;N$8+7)*(ROW($E$10:$E$37)-9)))),"")</f>
        <v/>
      </c>
      <c r="O39" s="16" t="str">
        <f aca="false">IF(COUNTIFS($E$10:$E$37,"Gate",$F$10:$F$37,"&gt;="&amp;O$8,$F$10:$F$37,"&lt;"&amp;O$8+7)&gt;0,INDEX($C$10:$C$37,SUMPRODUCT(MAX(($E$10:$E$37="Gate")*($F$10:$F$37&gt;=O$8)*($F$10:$F$37&lt;O$8+7)*(ROW($E$10:$E$37)-9)))),"")</f>
        <v/>
      </c>
      <c r="P39" s="16" t="str">
        <f aca="false">IF(COUNTIFS($E$10:$E$37,"Gate",$F$10:$F$37,"&gt;="&amp;P$8,$F$10:$F$37,"&lt;"&amp;P$8+7)&gt;0,INDEX($C$10:$C$37,SUMPRODUCT(MAX(($E$10:$E$37="Gate")*($F$10:$F$37&gt;=P$8)*($F$10:$F$37&lt;P$8+7)*(ROW($E$10:$E$37)-9)))),"")</f>
        <v/>
      </c>
      <c r="Q39" s="16" t="str">
        <f aca="false">IF(COUNTIFS($E$10:$E$37,"Gate",$F$10:$F$37,"&gt;="&amp;Q$8,$F$10:$F$37,"&lt;"&amp;Q$8+7)&gt;0,INDEX($C$10:$C$37,SUMPRODUCT(MAX(($E$10:$E$37="Gate")*($F$10:$F$37&gt;=Q$8)*($F$10:$F$37&lt;Q$8+7)*(ROW($E$10:$E$37)-9)))),"")</f>
        <v/>
      </c>
      <c r="R39" s="16" t="str">
        <f aca="false">IF(COUNTIFS($E$10:$E$37,"Gate",$F$10:$F$37,"&gt;="&amp;R$8,$F$10:$F$37,"&lt;"&amp;R$8+7)&gt;0,INDEX($C$10:$C$37,SUMPRODUCT(MAX(($E$10:$E$37="Gate")*($F$10:$F$37&gt;=R$8)*($F$10:$F$37&lt;R$8+7)*(ROW($E$10:$E$37)-9)))),"")</f>
        <v/>
      </c>
      <c r="S39" s="16" t="str">
        <f aca="false">IF(COUNTIFS($E$10:$E$37,"Gate",$F$10:$F$37,"&gt;="&amp;S$8,$F$10:$F$37,"&lt;"&amp;S$8+7)&gt;0,INDEX($C$10:$C$37,SUMPRODUCT(MAX(($E$10:$E$37="Gate")*($F$10:$F$37&gt;=S$8)*($F$10:$F$37&lt;S$8+7)*(ROW($E$10:$E$37)-9)))),"")</f>
        <v/>
      </c>
      <c r="T39" s="16" t="str">
        <f aca="false">IF(COUNTIFS($E$10:$E$37,"Gate",$F$10:$F$37,"&gt;="&amp;T$8,$F$10:$F$37,"&lt;"&amp;T$8+7)&gt;0,INDEX($C$10:$C$37,SUMPRODUCT(MAX(($E$10:$E$37="Gate")*($F$10:$F$37&gt;=T$8)*($F$10:$F$37&lt;T$8+7)*(ROW($E$10:$E$37)-9)))),"")</f>
        <v/>
      </c>
      <c r="U39" s="16" t="str">
        <f aca="false">IF(COUNTIFS($E$10:$E$37,"Gate",$F$10:$F$37,"&gt;="&amp;U$8,$F$10:$F$37,"&lt;"&amp;U$8+7)&gt;0,INDEX($C$10:$C$37,SUMPRODUCT(MAX(($E$10:$E$37="Gate")*($F$10:$F$37&gt;=U$8)*($F$10:$F$37&lt;U$8+7)*(ROW($E$10:$E$37)-9)))),"")</f>
        <v>G1</v>
      </c>
      <c r="V39" s="16" t="str">
        <f aca="false">IF(COUNTIFS($E$10:$E$37,"Gate",$F$10:$F$37,"&gt;="&amp;V$8,$F$10:$F$37,"&lt;"&amp;V$8+7)&gt;0,INDEX($C$10:$C$37,SUMPRODUCT(MAX(($E$10:$E$37="Gate")*($F$10:$F$37&gt;=V$8)*($F$10:$F$37&lt;V$8+7)*(ROW($E$10:$E$37)-9)))),"")</f>
        <v/>
      </c>
      <c r="W39" s="16" t="str">
        <f aca="false">IF(COUNTIFS($E$10:$E$37,"Gate",$F$10:$F$37,"&gt;="&amp;W$8,$F$10:$F$37,"&lt;"&amp;W$8+7)&gt;0,INDEX($C$10:$C$37,SUMPRODUCT(MAX(($E$10:$E$37="Gate")*($F$10:$F$37&gt;=W$8)*($F$10:$F$37&lt;W$8+7)*(ROW($E$10:$E$37)-9)))),"")</f>
        <v/>
      </c>
      <c r="X39" s="16" t="str">
        <f aca="false">IF(COUNTIFS($E$10:$E$37,"Gate",$F$10:$F$37,"&gt;="&amp;X$8,$F$10:$F$37,"&lt;"&amp;X$8+7)&gt;0,INDEX($C$10:$C$37,SUMPRODUCT(MAX(($E$10:$E$37="Gate")*($F$10:$F$37&gt;=X$8)*($F$10:$F$37&lt;X$8+7)*(ROW($E$10:$E$37)-9)))),"")</f>
        <v/>
      </c>
      <c r="Y39" s="16" t="str">
        <f aca="false">IF(COUNTIFS($E$10:$E$37,"Gate",$F$10:$F$37,"&gt;="&amp;Y$8,$F$10:$F$37,"&lt;"&amp;Y$8+7)&gt;0,INDEX($C$10:$C$37,SUMPRODUCT(MAX(($E$10:$E$37="Gate")*($F$10:$F$37&gt;=Y$8)*($F$10:$F$37&lt;Y$8+7)*(ROW($E$10:$E$37)-9)))),"")</f>
        <v/>
      </c>
      <c r="Z39" s="16" t="str">
        <f aca="false">IF(COUNTIFS($E$10:$E$37,"Gate",$F$10:$F$37,"&gt;="&amp;Z$8,$F$10:$F$37,"&lt;"&amp;Z$8+7)&gt;0,INDEX($C$10:$C$37,SUMPRODUCT(MAX(($E$10:$E$37="Gate")*($F$10:$F$37&gt;=Z$8)*($F$10:$F$37&lt;Z$8+7)*(ROW($E$10:$E$37)-9)))),"")</f>
        <v/>
      </c>
      <c r="AA39" s="16" t="str">
        <f aca="false">IF(COUNTIFS($E$10:$E$37,"Gate",$F$10:$F$37,"&gt;="&amp;AA$8,$F$10:$F$37,"&lt;"&amp;AA$8+7)&gt;0,INDEX($C$10:$C$37,SUMPRODUCT(MAX(($E$10:$E$37="Gate")*($F$10:$F$37&gt;=AA$8)*($F$10:$F$37&lt;AA$8+7)*(ROW($E$10:$E$37)-9)))),"")</f>
        <v/>
      </c>
      <c r="AB39" s="16" t="str">
        <f aca="false">IF(COUNTIFS($E$10:$E$37,"Gate",$F$10:$F$37,"&gt;="&amp;AB$8,$F$10:$F$37,"&lt;"&amp;AB$8+7)&gt;0,INDEX($C$10:$C$37,SUMPRODUCT(MAX(($E$10:$E$37="Gate")*($F$10:$F$37&gt;=AB$8)*($F$10:$F$37&lt;AB$8+7)*(ROW($E$10:$E$37)-9)))),"")</f>
        <v/>
      </c>
      <c r="AC39" s="16" t="str">
        <f aca="false">IF(COUNTIFS($E$10:$E$37,"Gate",$F$10:$F$37,"&gt;="&amp;AC$8,$F$10:$F$37,"&lt;"&amp;AC$8+7)&gt;0,INDEX($C$10:$C$37,SUMPRODUCT(MAX(($E$10:$E$37="Gate")*($F$10:$F$37&gt;=AC$8)*($F$10:$F$37&lt;AC$8+7)*(ROW($E$10:$E$37)-9)))),"")</f>
        <v/>
      </c>
      <c r="AD39" s="16" t="str">
        <f aca="false">IF(COUNTIFS($E$10:$E$37,"Gate",$F$10:$F$37,"&gt;="&amp;AD$8,$F$10:$F$37,"&lt;"&amp;AD$8+7)&gt;0,INDEX($C$10:$C$37,SUMPRODUCT(MAX(($E$10:$E$37="Gate")*($F$10:$F$37&gt;=AD$8)*($F$10:$F$37&lt;AD$8+7)*(ROW($E$10:$E$37)-9)))),"")</f>
        <v>G2</v>
      </c>
      <c r="AE39" s="16" t="str">
        <f aca="false">IF(COUNTIFS($E$10:$E$37,"Gate",$F$10:$F$37,"&gt;="&amp;AE$8,$F$10:$F$37,"&lt;"&amp;AE$8+7)&gt;0,INDEX($C$10:$C$37,SUMPRODUCT(MAX(($E$10:$E$37="Gate")*($F$10:$F$37&gt;=AE$8)*($F$10:$F$37&lt;AE$8+7)*(ROW($E$10:$E$37)-9)))),"")</f>
        <v/>
      </c>
      <c r="AF39" s="16" t="str">
        <f aca="false">IF(COUNTIFS($E$10:$E$37,"Gate",$F$10:$F$37,"&gt;="&amp;AF$8,$F$10:$F$37,"&lt;"&amp;AF$8+7)&gt;0,INDEX($C$10:$C$37,SUMPRODUCT(MAX(($E$10:$E$37="Gate")*($F$10:$F$37&gt;=AF$8)*($F$10:$F$37&lt;AF$8+7)*(ROW($E$10:$E$37)-9)))),"")</f>
        <v/>
      </c>
      <c r="AG39" s="16" t="str">
        <f aca="false">IF(COUNTIFS($E$10:$E$37,"Gate",$F$10:$F$37,"&gt;="&amp;AG$8,$F$10:$F$37,"&lt;"&amp;AG$8+7)&gt;0,INDEX($C$10:$C$37,SUMPRODUCT(MAX(($E$10:$E$37="Gate")*($F$10:$F$37&gt;=AG$8)*($F$10:$F$37&lt;AG$8+7)*(ROW($E$10:$E$37)-9)))),"")</f>
        <v/>
      </c>
      <c r="AH39" s="16" t="str">
        <f aca="false">IF(COUNTIFS($E$10:$E$37,"Gate",$F$10:$F$37,"&gt;="&amp;AH$8,$F$10:$F$37,"&lt;"&amp;AH$8+7)&gt;0,INDEX($C$10:$C$37,SUMPRODUCT(MAX(($E$10:$E$37="Gate")*($F$10:$F$37&gt;=AH$8)*($F$10:$F$37&lt;AH$8+7)*(ROW($E$10:$E$37)-9)))),"")</f>
        <v/>
      </c>
      <c r="AI39" s="16" t="str">
        <f aca="false">IF(COUNTIFS($E$10:$E$37,"Gate",$F$10:$F$37,"&gt;="&amp;AI$8,$F$10:$F$37,"&lt;"&amp;AI$8+7)&gt;0,INDEX($C$10:$C$37,SUMPRODUCT(MAX(($E$10:$E$37="Gate")*($F$10:$F$37&gt;=AI$8)*($F$10:$F$37&lt;AI$8+7)*(ROW($E$10:$E$37)-9)))),"")</f>
        <v/>
      </c>
      <c r="AJ39" s="16" t="str">
        <f aca="false">IF(COUNTIFS($E$10:$E$37,"Gate",$F$10:$F$37,"&gt;="&amp;AJ$8,$F$10:$F$37,"&lt;"&amp;AJ$8+7)&gt;0,INDEX($C$10:$C$37,SUMPRODUCT(MAX(($E$10:$E$37="Gate")*($F$10:$F$37&gt;=AJ$8)*($F$10:$F$37&lt;AJ$8+7)*(ROW($E$10:$E$37)-9)))),"")</f>
        <v/>
      </c>
      <c r="AK39" s="16" t="str">
        <f aca="false">IF(COUNTIFS($E$10:$E$37,"Gate",$F$10:$F$37,"&gt;="&amp;AK$8,$F$10:$F$37,"&lt;"&amp;AK$8+7)&gt;0,INDEX($C$10:$C$37,SUMPRODUCT(MAX(($E$10:$E$37="Gate")*($F$10:$F$37&gt;=AK$8)*($F$10:$F$37&lt;AK$8+7)*(ROW($E$10:$E$37)-9)))),"")</f>
        <v/>
      </c>
      <c r="AL39" s="16" t="str">
        <f aca="false">IF(COUNTIFS($E$10:$E$37,"Gate",$F$10:$F$37,"&gt;="&amp;AL$8,$F$10:$F$37,"&lt;"&amp;AL$8+7)&gt;0,INDEX($C$10:$C$37,SUMPRODUCT(MAX(($E$10:$E$37="Gate")*($F$10:$F$37&gt;=AL$8)*($F$10:$F$37&lt;AL$8+7)*(ROW($E$10:$E$37)-9)))),"")</f>
        <v/>
      </c>
      <c r="AM39" s="16" t="str">
        <f aca="false">IF(COUNTIFS($E$10:$E$37,"Gate",$F$10:$F$37,"&gt;="&amp;AM$8,$F$10:$F$37,"&lt;"&amp;AM$8+7)&gt;0,INDEX($C$10:$C$37,SUMPRODUCT(MAX(($E$10:$E$37="Gate")*($F$10:$F$37&gt;=AM$8)*($F$10:$F$37&lt;AM$8+7)*(ROW($E$10:$E$37)-9)))),"")</f>
        <v/>
      </c>
      <c r="AN39" s="16" t="str">
        <f aca="false">IF(COUNTIFS($E$10:$E$37,"Gate",$F$10:$F$37,"&gt;="&amp;AN$8,$F$10:$F$37,"&lt;"&amp;AN$8+7)&gt;0,INDEX($C$10:$C$37,SUMPRODUCT(MAX(($E$10:$E$37="Gate")*($F$10:$F$37&gt;=AN$8)*($F$10:$F$37&lt;AN$8+7)*(ROW($E$10:$E$37)-9)))),"")</f>
        <v/>
      </c>
      <c r="AO39" s="16" t="str">
        <f aca="false">IF(COUNTIFS($E$10:$E$37,"Gate",$F$10:$F$37,"&gt;="&amp;AO$8,$F$10:$F$37,"&lt;"&amp;AO$8+7)&gt;0,INDEX($C$10:$C$37,SUMPRODUCT(MAX(($E$10:$E$37="Gate")*($F$10:$F$37&gt;=AO$8)*($F$10:$F$37&lt;AO$8+7)*(ROW($E$10:$E$37)-9)))),"")</f>
        <v/>
      </c>
      <c r="AP39" s="16" t="str">
        <f aca="false">IF(COUNTIFS($E$10:$E$37,"Gate",$F$10:$F$37,"&gt;="&amp;AP$8,$F$10:$F$37,"&lt;"&amp;AP$8+7)&gt;0,INDEX($C$10:$C$37,SUMPRODUCT(MAX(($E$10:$E$37="Gate")*($F$10:$F$37&gt;=AP$8)*($F$10:$F$37&lt;AP$8+7)*(ROW($E$10:$E$37)-9)))),"")</f>
        <v/>
      </c>
      <c r="AQ39" s="16" t="str">
        <f aca="false">IF(COUNTIFS($E$10:$E$37,"Gate",$F$10:$F$37,"&gt;="&amp;AQ$8,$F$10:$F$37,"&lt;"&amp;AQ$8+7)&gt;0,INDEX($C$10:$C$37,SUMPRODUCT(MAX(($E$10:$E$37="Gate")*($F$10:$F$37&gt;=AQ$8)*($F$10:$F$37&lt;AQ$8+7)*(ROW($E$10:$E$37)-9)))),"")</f>
        <v/>
      </c>
      <c r="AR39" s="16" t="str">
        <f aca="false">IF(COUNTIFS($E$10:$E$37,"Gate",$F$10:$F$37,"&gt;="&amp;AR$8,$F$10:$F$37,"&lt;"&amp;AR$8+7)&gt;0,INDEX($C$10:$C$37,SUMPRODUCT(MAX(($E$10:$E$37="Gate")*($F$10:$F$37&gt;=AR$8)*($F$10:$F$37&lt;AR$8+7)*(ROW($E$10:$E$37)-9)))),"")</f>
        <v/>
      </c>
      <c r="AS39" s="16" t="str">
        <f aca="false">IF(COUNTIFS($E$10:$E$37,"Gate",$F$10:$F$37,"&gt;="&amp;AS$8,$F$10:$F$37,"&lt;"&amp;AS$8+7)&gt;0,INDEX($C$10:$C$37,SUMPRODUCT(MAX(($E$10:$E$37="Gate")*($F$10:$F$37&gt;=AS$8)*($F$10:$F$37&lt;AS$8+7)*(ROW($E$10:$E$37)-9)))),"")</f>
        <v/>
      </c>
      <c r="AT39" s="16" t="str">
        <f aca="false">IF(COUNTIFS($E$10:$E$37,"Gate",$F$10:$F$37,"&gt;="&amp;AT$8,$F$10:$F$37,"&lt;"&amp;AT$8+7)&gt;0,INDEX($C$10:$C$37,SUMPRODUCT(MAX(($E$10:$E$37="Gate")*($F$10:$F$37&gt;=AT$8)*($F$10:$F$37&lt;AT$8+7)*(ROW($E$10:$E$37)-9)))),"")</f>
        <v/>
      </c>
      <c r="AU39" s="16" t="str">
        <f aca="false">IF(COUNTIFS($E$10:$E$37,"Gate",$F$10:$F$37,"&gt;="&amp;AU$8,$F$10:$F$37,"&lt;"&amp;AU$8+7)&gt;0,INDEX($C$10:$C$37,SUMPRODUCT(MAX(($E$10:$E$37="Gate")*($F$10:$F$37&gt;=AU$8)*($F$10:$F$37&lt;AU$8+7)*(ROW($E$10:$E$37)-9)))),"")</f>
        <v>G3</v>
      </c>
      <c r="AV39" s="16" t="str">
        <f aca="false">IF(COUNTIFS($E$10:$E$37,"Gate",$F$10:$F$37,"&gt;="&amp;AV$8,$F$10:$F$37,"&lt;"&amp;AV$8+7)&gt;0,INDEX($C$10:$C$37,SUMPRODUCT(MAX(($E$10:$E$37="Gate")*($F$10:$F$37&gt;=AV$8)*($F$10:$F$37&lt;AV$8+7)*(ROW($E$10:$E$37)-9)))),"")</f>
        <v/>
      </c>
      <c r="AW39" s="16" t="str">
        <f aca="false">IF(COUNTIFS($E$10:$E$37,"Gate",$F$10:$F$37,"&gt;="&amp;AW$8,$F$10:$F$37,"&lt;"&amp;AW$8+7)&gt;0,INDEX($C$10:$C$37,SUMPRODUCT(MAX(($E$10:$E$37="Gate")*($F$10:$F$37&gt;=AW$8)*($F$10:$F$37&lt;AW$8+7)*(ROW($E$10:$E$37)-9)))),"")</f>
        <v/>
      </c>
      <c r="AX39" s="16" t="str">
        <f aca="false">IF(COUNTIFS($E$10:$E$37,"Gate",$F$10:$F$37,"&gt;="&amp;AX$8,$F$10:$F$37,"&lt;"&amp;AX$8+7)&gt;0,INDEX($C$10:$C$37,SUMPRODUCT(MAX(($E$10:$E$37="Gate")*($F$10:$F$37&gt;=AX$8)*($F$10:$F$37&lt;AX$8+7)*(ROW($E$10:$E$37)-9)))),"")</f>
        <v/>
      </c>
      <c r="AY39" s="16" t="str">
        <f aca="false">IF(COUNTIFS($E$10:$E$37,"Gate",$F$10:$F$37,"&gt;="&amp;AY$8,$F$10:$F$37,"&lt;"&amp;AY$8+7)&gt;0,INDEX($C$10:$C$37,SUMPRODUCT(MAX(($E$10:$E$37="Gate")*($F$10:$F$37&gt;=AY$8)*($F$10:$F$37&lt;AY$8+7)*(ROW($E$10:$E$37)-9)))),"")</f>
        <v/>
      </c>
      <c r="AZ39" s="16" t="str">
        <f aca="false">IF(COUNTIFS($E$10:$E$37,"Gate",$F$10:$F$37,"&gt;="&amp;AZ$8,$F$10:$F$37,"&lt;"&amp;AZ$8+7)&gt;0,INDEX($C$10:$C$37,SUMPRODUCT(MAX(($E$10:$E$37="Gate")*($F$10:$F$37&gt;=AZ$8)*($F$10:$F$37&lt;AZ$8+7)*(ROW($E$10:$E$37)-9)))),"")</f>
        <v/>
      </c>
      <c r="BA39" s="16" t="str">
        <f aca="false">IF(COUNTIFS($E$10:$E$37,"Gate",$F$10:$F$37,"&gt;="&amp;BA$8,$F$10:$F$37,"&lt;"&amp;BA$8+7)&gt;0,INDEX($C$10:$C$37,SUMPRODUCT(MAX(($E$10:$E$37="Gate")*($F$10:$F$37&gt;=BA$8)*($F$10:$F$37&lt;BA$8+7)*(ROW($E$10:$E$37)-9)))),"")</f>
        <v/>
      </c>
      <c r="BB39" s="16" t="str">
        <f aca="false">IF(COUNTIFS($E$10:$E$37,"Gate",$F$10:$F$37,"&gt;="&amp;BB$8,$F$10:$F$37,"&lt;"&amp;BB$8+7)&gt;0,INDEX($C$10:$C$37,SUMPRODUCT(MAX(($E$10:$E$37="Gate")*($F$10:$F$37&gt;=BB$8)*($F$10:$F$37&lt;BB$8+7)*(ROW($E$10:$E$37)-9)))),"")</f>
        <v/>
      </c>
      <c r="BC39" s="16" t="str">
        <f aca="false">IF(COUNTIFS($E$10:$E$37,"Gate",$F$10:$F$37,"&gt;="&amp;BC$8,$F$10:$F$37,"&lt;"&amp;BC$8+7)&gt;0,INDEX($C$10:$C$37,SUMPRODUCT(MAX(($E$10:$E$37="Gate")*($F$10:$F$37&gt;=BC$8)*($F$10:$F$37&lt;BC$8+7)*(ROW($E$10:$E$37)-9)))),"")</f>
        <v/>
      </c>
      <c r="BD39" s="16" t="str">
        <f aca="false">IF(COUNTIFS($E$10:$E$37,"Gate",$F$10:$F$37,"&gt;="&amp;BD$8,$F$10:$F$37,"&lt;"&amp;BD$8+7)&gt;0,INDEX($C$10:$C$37,SUMPRODUCT(MAX(($E$10:$E$37="Gate")*($F$10:$F$37&gt;=BD$8)*($F$10:$F$37&lt;BD$8+7)*(ROW($E$10:$E$37)-9)))),"")</f>
        <v>G4</v>
      </c>
      <c r="BE39" s="16" t="str">
        <f aca="false">IF(COUNTIFS($E$10:$E$37,"Gate",$F$10:$F$37,"&gt;="&amp;BE$8,$F$10:$F$37,"&lt;"&amp;BE$8+7)&gt;0,INDEX($C$10:$C$37,SUMPRODUCT(MAX(($E$10:$E$37="Gate")*($F$10:$F$37&gt;=BE$8)*($F$10:$F$37&lt;BE$8+7)*(ROW($E$10:$E$37)-9)))),"")</f>
        <v/>
      </c>
      <c r="BF39" s="16" t="str">
        <f aca="false">IF(COUNTIFS($E$10:$E$37,"Gate",$F$10:$F$37,"&gt;="&amp;BF$8,$F$10:$F$37,"&lt;"&amp;BF$8+7)&gt;0,INDEX($C$10:$C$37,SUMPRODUCT(MAX(($E$10:$E$37="Gate")*($F$10:$F$37&gt;=BF$8)*($F$10:$F$37&lt;BF$8+7)*(ROW($E$10:$E$37)-9)))),"")</f>
        <v/>
      </c>
      <c r="BG39" s="16" t="str">
        <f aca="false">IF(COUNTIFS($E$10:$E$37,"Gate",$F$10:$F$37,"&gt;="&amp;BG$8,$F$10:$F$37,"&lt;"&amp;BG$8+7)&gt;0,INDEX($C$10:$C$37,SUMPRODUCT(MAX(($E$10:$E$37="Gate")*($F$10:$F$37&gt;=BG$8)*($F$10:$F$37&lt;BG$8+7)*(ROW($E$10:$E$37)-9)))),"")</f>
        <v/>
      </c>
      <c r="BH39" s="16" t="str">
        <f aca="false">IF(COUNTIFS($E$10:$E$37,"Gate",$F$10:$F$37,"&gt;="&amp;BH$8,$F$10:$F$37,"&lt;"&amp;DATE(YEAR($D$4)+1,MONTH($D$4),DAY($D$4)))&gt;0,INDEX($C$10:$C$37,SUMPRODUCT(MAX(($E$10:$E$37="Gate")*($F$10:$F$37&gt;=BH$8)*($F$10:$F$37&lt;DATE(YEAR($D$4)+1,MONTH($D$4),DAY($D$4)))*(ROW($E$10:$E$37)-9)))),"")</f>
        <v/>
      </c>
    </row>
  </sheetData>
  <mergeCells count="8">
    <mergeCell ref="I6:U6"/>
    <mergeCell ref="V6:AH6"/>
    <mergeCell ref="AI6:AU6"/>
    <mergeCell ref="AV6:BH6"/>
    <mergeCell ref="F10:G10"/>
    <mergeCell ref="F17:G17"/>
    <mergeCell ref="F24:G24"/>
    <mergeCell ref="F32:G32"/>
  </mergeCells>
  <conditionalFormatting sqref="I10:BH15">
    <cfRule type="expression" priority="2" aboveAverage="0" equalAverage="0" bottom="0" percent="0" rank="0" text="" dxfId="0">
      <formula>AND($E10="Task",I$8+3&gt;=$F10,I$8+3&lt;=$G10)</formula>
    </cfRule>
  </conditionalFormatting>
  <conditionalFormatting sqref="I17:BH22">
    <cfRule type="expression" priority="3" aboveAverage="0" equalAverage="0" bottom="0" percent="0" rank="0" text="" dxfId="1">
      <formula>AND($E17="Task",I$8+3&gt;=$F17,I$8+3&lt;=$G17)</formula>
    </cfRule>
  </conditionalFormatting>
  <conditionalFormatting sqref="I24:BH30">
    <cfRule type="expression" priority="4" aboveAverage="0" equalAverage="0" bottom="0" percent="0" rank="0" text="" dxfId="2">
      <formula>AND($E24="Task",I$8+3&gt;=$F24,I$8+3&lt;=$G24)</formula>
    </cfRule>
  </conditionalFormatting>
  <conditionalFormatting sqref="I32:BH37">
    <cfRule type="expression" priority="5" aboveAverage="0" equalAverage="0" bottom="0" percent="0" rank="0" text="" dxfId="3">
      <formula>AND($E32="Task",I$8+3&gt;=$F32,I$8+3&lt;=$G32)</formula>
    </cfRule>
  </conditionalFormatting>
  <conditionalFormatting sqref="I10:BH37">
    <cfRule type="expression" priority="6" aboveAverage="0" equalAverage="0" bottom="0" percent="0" rank="0" text="" dxfId="4">
      <formula>$E10="Decision"</formula>
    </cfRule>
  </conditionalFormatting>
  <conditionalFormatting sqref="I7:BH38">
    <cfRule type="expression" priority="7" aboveAverage="0" equalAverage="0" bottom="0" percent="0" rank="0" text="" dxfId="5">
      <formula>COUNTIFS($E$10:$E$37,"Gate",$F$10:$F$37,"&gt;="&amp;I$8,$F$10:$F$37,"&lt;"&amp;I$8+7)&gt;0</formula>
    </cfRule>
  </conditionalFormatting>
  <conditionalFormatting sqref="I39:BH39">
    <cfRule type="expression" priority="8" aboveAverage="0" equalAverage="0" bottom="0" percent="0" rank="0" text="" dxfId="6">
      <formula>I39&lt;&gt;""</formula>
    </cfRule>
  </conditionalFormatting>
  <dataValidations count="1">
    <dataValidation allowBlank="true" error="Choose a type from the list." errorStyle="stop" errorTitle="Type" operator="between" showDropDown="false" showErrorMessage="true" showInputMessage="false" sqref="E11:E15 E18:E22 E25:E30 E33:E37" type="list">
      <formula1>"Task,Milestone,Decision,Gate"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D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28"/>
    <col collapsed="false" customWidth="true" hidden="false" outlineLevel="0" max="4" min="4" style="0" width="82"/>
  </cols>
  <sheetData>
    <row r="2" customFormat="false" ht="30" hidden="false" customHeight="true" outlineLevel="0" collapsed="false">
      <c r="B2" s="17" t="s">
        <v>48</v>
      </c>
    </row>
    <row r="4" customFormat="false" ht="27.75" hidden="false" customHeight="true" outlineLevel="0" collapsed="false">
      <c r="B4" s="18" t="s">
        <v>49</v>
      </c>
      <c r="C4" s="19" t="s">
        <v>50</v>
      </c>
      <c r="D4" s="20" t="s">
        <v>51</v>
      </c>
    </row>
    <row r="6" customFormat="false" ht="27.75" hidden="false" customHeight="true" outlineLevel="0" collapsed="false">
      <c r="B6" s="18" t="s">
        <v>52</v>
      </c>
      <c r="C6" s="19" t="s">
        <v>53</v>
      </c>
      <c r="D6" s="20" t="s">
        <v>54</v>
      </c>
    </row>
    <row r="8" customFormat="false" ht="27.75" hidden="false" customHeight="true" outlineLevel="0" collapsed="false">
      <c r="B8" s="18" t="s">
        <v>55</v>
      </c>
      <c r="C8" s="19" t="s">
        <v>56</v>
      </c>
      <c r="D8" s="20" t="s">
        <v>57</v>
      </c>
    </row>
    <row r="10" customFormat="false" ht="27.75" hidden="false" customHeight="true" outlineLevel="0" collapsed="false">
      <c r="B10" s="18" t="s">
        <v>58</v>
      </c>
      <c r="C10" s="19" t="s">
        <v>59</v>
      </c>
      <c r="D10" s="20" t="s">
        <v>60</v>
      </c>
    </row>
    <row r="12" customFormat="false" ht="27.75" hidden="false" customHeight="true" outlineLevel="0" collapsed="false">
      <c r="B12" s="18" t="s">
        <v>61</v>
      </c>
      <c r="C12" s="19" t="s">
        <v>62</v>
      </c>
      <c r="D12" s="20" t="s">
        <v>63</v>
      </c>
    </row>
    <row r="15" customFormat="false" ht="15" hidden="false" customHeight="false" outlineLevel="0" collapsed="false">
      <c r="B15" s="21" t="s">
        <v>64</v>
      </c>
    </row>
    <row r="16" customFormat="false" ht="18" hidden="false" customHeight="true" outlineLevel="0" collapsed="false">
      <c r="B16" s="22"/>
      <c r="C16" s="23" t="s">
        <v>18</v>
      </c>
      <c r="D16" s="24" t="s">
        <v>65</v>
      </c>
    </row>
    <row r="17" customFormat="false" ht="18" hidden="false" customHeight="true" outlineLevel="0" collapsed="false">
      <c r="B17" s="25" t="s">
        <v>66</v>
      </c>
      <c r="C17" s="23" t="s">
        <v>67</v>
      </c>
      <c r="D17" s="24" t="s">
        <v>68</v>
      </c>
    </row>
    <row r="18" customFormat="false" ht="18" hidden="false" customHeight="true" outlineLevel="0" collapsed="false">
      <c r="B18" s="26" t="s">
        <v>69</v>
      </c>
      <c r="C18" s="23" t="s">
        <v>38</v>
      </c>
      <c r="D18" s="24" t="s">
        <v>70</v>
      </c>
    </row>
    <row r="19" customFormat="false" ht="18" hidden="false" customHeight="true" outlineLevel="0" collapsed="false">
      <c r="B19" s="25" t="s">
        <v>66</v>
      </c>
      <c r="C19" s="23" t="s">
        <v>23</v>
      </c>
      <c r="D19" s="24" t="s">
        <v>71</v>
      </c>
    </row>
    <row r="21" customFormat="false" ht="15" hidden="false" customHeight="false" outlineLevel="0" collapsed="false">
      <c r="B21" s="27" t="s">
        <v>72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2026-10-09T15:26:39Z</dcterms:created>
  <dc:creator>openpyxl</dc:creator>
  <dc:description/>
  <dc:language>en-US</dc:language>
  <cp:lastModifiedBy/>
  <dcterms:modified xsi:type="dcterms:W3CDTF">2026-10-09T15:26:39Z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